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илова" sheetId="5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08" localSheetId="0">#REF!</definedName>
    <definedName name="_08">#REF!</definedName>
    <definedName name="_Begin" localSheetId="0">#REF!</definedName>
    <definedName name="_Begin">#REF!</definedName>
    <definedName name="_End" localSheetId="0">#REF!</definedName>
    <definedName name="_End">#REF!</definedName>
    <definedName name="_StartInsert">#REF!</definedName>
    <definedName name="a_010">#REF!</definedName>
    <definedName name="a_010_03">#REF!</definedName>
    <definedName name="a_010_03o">'[1]Форма №5СТАТ'!$C$4</definedName>
    <definedName name="a_010_04" localSheetId="0">#REF!</definedName>
    <definedName name="a_010_04">#REF!</definedName>
    <definedName name="a_010_04o" localSheetId="0">#REF!</definedName>
    <definedName name="a_010_04o">#REF!</definedName>
    <definedName name="a_010_05" localSheetId="0">#REF!</definedName>
    <definedName name="a_010_05">#REF!</definedName>
    <definedName name="a_010_05o">'[2]Форма №5СТАТ'!$E$4</definedName>
    <definedName name="a_010_06" localSheetId="0">#REF!</definedName>
    <definedName name="a_010_06">#REF!</definedName>
    <definedName name="a_010_06o">'[2]Форма №5СТАТ'!$F$4</definedName>
    <definedName name="a_010_07" localSheetId="0">#REF!</definedName>
    <definedName name="a_010_07">#REF!</definedName>
    <definedName name="a_010_07o" localSheetId="0">#REF!</definedName>
    <definedName name="a_010_07o">#REF!</definedName>
    <definedName name="a_010_08" localSheetId="0">#REF!</definedName>
    <definedName name="a_010_08">#REF!</definedName>
    <definedName name="a_010_08o">'[2]Форма №5СТАТ'!$I$4</definedName>
    <definedName name="a_010_09" localSheetId="0">#REF!</definedName>
    <definedName name="a_010_09">#REF!</definedName>
    <definedName name="a_010_10" localSheetId="0">#REF!</definedName>
    <definedName name="a_010_10">#REF!</definedName>
    <definedName name="a_010_11" localSheetId="0">#REF!</definedName>
    <definedName name="a_010_11">#REF!</definedName>
    <definedName name="a_010_12">#REF!</definedName>
    <definedName name="a_010f">#REF!</definedName>
    <definedName name="a_011">#REF!</definedName>
    <definedName name="a_012">#REF!</definedName>
    <definedName name="a_020">#REF!</definedName>
    <definedName name="a_020_03">#REF!</definedName>
    <definedName name="a_020_03o">'[2]Форма №5СТАТ'!#REF!</definedName>
    <definedName name="a_020_04" localSheetId="0">#REF!</definedName>
    <definedName name="a_020_04">#REF!</definedName>
    <definedName name="a_020_04o">'[2]Форма №5СТАТ'!#REF!</definedName>
    <definedName name="a_020_05" localSheetId="0">#REF!</definedName>
    <definedName name="a_020_05">#REF!</definedName>
    <definedName name="a_020_05o">'[2]Форма №5СТАТ'!#REF!</definedName>
    <definedName name="a_020_06" localSheetId="0">#REF!</definedName>
    <definedName name="a_020_06">#REF!</definedName>
    <definedName name="a_020_06o">'[2]Форма №5СТАТ'!#REF!</definedName>
    <definedName name="a_020_07" localSheetId="0">#REF!</definedName>
    <definedName name="a_020_07">#REF!</definedName>
    <definedName name="a_020_07o">'[2]Форма №5СТАТ'!#REF!</definedName>
    <definedName name="a_020_08" localSheetId="0">#REF!</definedName>
    <definedName name="a_020_08">#REF!</definedName>
    <definedName name="a_020_08o">'[2]Форма №5СТАТ'!#REF!</definedName>
    <definedName name="a_020_09" localSheetId="0">#REF!</definedName>
    <definedName name="a_020_09">#REF!</definedName>
    <definedName name="a_020_10" localSheetId="0">#REF!</definedName>
    <definedName name="a_020_10">#REF!</definedName>
    <definedName name="a_020_11" localSheetId="0">#REF!</definedName>
    <definedName name="a_020_11">#REF!</definedName>
    <definedName name="a_020_12">#REF!</definedName>
    <definedName name="a_020f">#REF!</definedName>
    <definedName name="a_021">#REF!</definedName>
    <definedName name="a_022">#REF!</definedName>
    <definedName name="a_03">#REF!</definedName>
    <definedName name="a_030">#REF!</definedName>
    <definedName name="a_030_03">#REF!</definedName>
    <definedName name="a_030_03o">#REF!</definedName>
    <definedName name="a_030_04">#REF!</definedName>
    <definedName name="a_030_04o">#REF!</definedName>
    <definedName name="a_030_05">#REF!</definedName>
    <definedName name="a_030_05o">#REF!</definedName>
    <definedName name="a_030_06">#REF!</definedName>
    <definedName name="a_030_06o">#REF!</definedName>
    <definedName name="a_030_07">#REF!</definedName>
    <definedName name="a_030_07o">#REF!</definedName>
    <definedName name="a_030_08">#REF!</definedName>
    <definedName name="a_030_08o">#REF!</definedName>
    <definedName name="a_030_09">#REF!</definedName>
    <definedName name="a_030_10">#REF!</definedName>
    <definedName name="a_030_11">#REF!</definedName>
    <definedName name="a_030_12">#REF!</definedName>
    <definedName name="a_030f">#REF!</definedName>
    <definedName name="a_04">#REF!</definedName>
    <definedName name="a_040">#REF!</definedName>
    <definedName name="a_040_03">#REF!</definedName>
    <definedName name="a_040_04">#REF!</definedName>
    <definedName name="a_040_04o">#REF!</definedName>
    <definedName name="a_040_05">#REF!</definedName>
    <definedName name="a_040_06">#REF!</definedName>
    <definedName name="a_040_07">#REF!</definedName>
    <definedName name="a_040_08">#REF!</definedName>
    <definedName name="a_040_08o">#REF!</definedName>
    <definedName name="a_040_09">#REF!</definedName>
    <definedName name="a_040_10">#REF!</definedName>
    <definedName name="a_040_11">#REF!</definedName>
    <definedName name="a_040_12">#REF!</definedName>
    <definedName name="a_040f">#REF!</definedName>
    <definedName name="a_041_03">#REF!</definedName>
    <definedName name="a_041_04">#REF!</definedName>
    <definedName name="a_041_05">#REF!</definedName>
    <definedName name="a_041_06">#REF!</definedName>
    <definedName name="a_041_07">#REF!</definedName>
    <definedName name="a_041_08">#REF!</definedName>
    <definedName name="a_041_09">#REF!</definedName>
    <definedName name="a_041_10">#REF!</definedName>
    <definedName name="a_041_11">#REF!</definedName>
    <definedName name="a_041_12">#REF!</definedName>
    <definedName name="a_042_03">#REF!</definedName>
    <definedName name="a_042_04">#REF!</definedName>
    <definedName name="a_042_05">#REF!</definedName>
    <definedName name="a_042_06">#REF!</definedName>
    <definedName name="a_042_07">#REF!</definedName>
    <definedName name="a_042_08">#REF!</definedName>
    <definedName name="a_042_09">#REF!</definedName>
    <definedName name="a_042_10">#REF!</definedName>
    <definedName name="a_042_11">#REF!</definedName>
    <definedName name="a_042_12">#REF!</definedName>
    <definedName name="a_043_03">#REF!</definedName>
    <definedName name="a_043_04">#REF!</definedName>
    <definedName name="a_043_05">#REF!</definedName>
    <definedName name="a_043_06">#REF!</definedName>
    <definedName name="a_043_07">#REF!</definedName>
    <definedName name="a_043_08">#REF!</definedName>
    <definedName name="a_043_09">#REF!</definedName>
    <definedName name="a_043_10">#REF!</definedName>
    <definedName name="a_043_11">#REF!</definedName>
    <definedName name="a_043_12">#REF!</definedName>
    <definedName name="a_044_03">#REF!</definedName>
    <definedName name="a_044_04">#REF!</definedName>
    <definedName name="a_044_05">#REF!</definedName>
    <definedName name="a_044_06">#REF!</definedName>
    <definedName name="a_044_07">#REF!</definedName>
    <definedName name="a_044_08">#REF!</definedName>
    <definedName name="a_044_09">#REF!</definedName>
    <definedName name="a_044_10">#REF!</definedName>
    <definedName name="a_044_11">#REF!</definedName>
    <definedName name="a_044_12">#REF!</definedName>
    <definedName name="a_045_03">#REF!</definedName>
    <definedName name="a_045_04">#REF!</definedName>
    <definedName name="a_045_05">#REF!</definedName>
    <definedName name="a_045_06">#REF!</definedName>
    <definedName name="a_045_07">#REF!</definedName>
    <definedName name="a_045_08">#REF!</definedName>
    <definedName name="a_045_09">#REF!</definedName>
    <definedName name="a_045_10">#REF!</definedName>
    <definedName name="a_045_11">#REF!</definedName>
    <definedName name="a_045_12">#REF!</definedName>
    <definedName name="a_05">#REF!</definedName>
    <definedName name="a_050">#REF!</definedName>
    <definedName name="a_050_03">#REF!</definedName>
    <definedName name="a_050_04">#REF!</definedName>
    <definedName name="a_050_05">#REF!</definedName>
    <definedName name="a_050_05o">#REF!</definedName>
    <definedName name="a_050_06">#REF!</definedName>
    <definedName name="a_050_07">#REF!</definedName>
    <definedName name="a_050_07o">#REF!</definedName>
    <definedName name="a_050_08">#REF!</definedName>
    <definedName name="a_050_08o">#REF!</definedName>
    <definedName name="a_050_09">#REF!</definedName>
    <definedName name="a_050_10">#REF!</definedName>
    <definedName name="a_050_11">#REF!</definedName>
    <definedName name="a_050_12">#REF!</definedName>
    <definedName name="a_050_302">#REF!</definedName>
    <definedName name="a_050f">#REF!</definedName>
    <definedName name="a_06">#REF!</definedName>
    <definedName name="a_060">#REF!</definedName>
    <definedName name="a_060_03">#REF!</definedName>
    <definedName name="a_060_03o">#REF!</definedName>
    <definedName name="a_060_04">#REF!</definedName>
    <definedName name="a_060_04o">#REF!</definedName>
    <definedName name="a_060_05">#REF!</definedName>
    <definedName name="a_060_05o">#REF!</definedName>
    <definedName name="a_060_06">#REF!</definedName>
    <definedName name="a_060_06o">#REF!</definedName>
    <definedName name="a_060_07">#REF!</definedName>
    <definedName name="a_060_07o">#REF!</definedName>
    <definedName name="a_060_08">#REF!</definedName>
    <definedName name="a_060_08o">#REF!</definedName>
    <definedName name="a_060_09">#REF!</definedName>
    <definedName name="a_060_10">#REF!</definedName>
    <definedName name="a_060_11">#REF!</definedName>
    <definedName name="a_060_12">#REF!</definedName>
    <definedName name="a_07">#REF!</definedName>
    <definedName name="a_070">#REF!</definedName>
    <definedName name="a_070_03">#REF!</definedName>
    <definedName name="a_070_04">#REF!</definedName>
    <definedName name="a_070_05">#REF!</definedName>
    <definedName name="a_070_06">#REF!</definedName>
    <definedName name="a_070_07">#REF!</definedName>
    <definedName name="a_070_08">#REF!</definedName>
    <definedName name="a_070_08o">'[2]Форма №5СТАТ'!$I$9</definedName>
    <definedName name="a_070_09" localSheetId="0">#REF!</definedName>
    <definedName name="a_070_09">#REF!</definedName>
    <definedName name="a_070_10" localSheetId="0">#REF!</definedName>
    <definedName name="a_070_10">#REF!</definedName>
    <definedName name="a_070_11" localSheetId="0">#REF!</definedName>
    <definedName name="a_070_11">#REF!</definedName>
    <definedName name="a_070_12">#REF!</definedName>
    <definedName name="a_070f">#REF!</definedName>
    <definedName name="a_08">#REF!</definedName>
    <definedName name="a_080">#REF!</definedName>
    <definedName name="a_080_03">#REF!</definedName>
    <definedName name="a_080_03o">'[1]Форма №5СТАТ'!$C$14</definedName>
    <definedName name="a_080_04" localSheetId="0">#REF!</definedName>
    <definedName name="a_080_04">#REF!</definedName>
    <definedName name="a_080_04o" localSheetId="0">#REF!</definedName>
    <definedName name="a_080_04o">#REF!</definedName>
    <definedName name="a_080_05" localSheetId="0">#REF!</definedName>
    <definedName name="a_080_05">#REF!</definedName>
    <definedName name="a_080_05o">'[2]Форма №5СТАТ'!$E$14</definedName>
    <definedName name="a_080_06" localSheetId="0">#REF!</definedName>
    <definedName name="a_080_06">#REF!</definedName>
    <definedName name="a_080_06o">'[2]Форма №5СТАТ'!$F$14</definedName>
    <definedName name="a_080_07" localSheetId="0">#REF!</definedName>
    <definedName name="a_080_07">#REF!</definedName>
    <definedName name="a_080_07o" localSheetId="0">#REF!</definedName>
    <definedName name="a_080_07o">#REF!</definedName>
    <definedName name="a_080_08" localSheetId="0">#REF!</definedName>
    <definedName name="a_080_08">#REF!</definedName>
    <definedName name="a_080_08o">#REF!</definedName>
    <definedName name="a_080_09">#REF!</definedName>
    <definedName name="a_080_10">#REF!</definedName>
    <definedName name="a_080_11">#REF!</definedName>
    <definedName name="a_080_12">#REF!</definedName>
    <definedName name="a_080f">#REF!</definedName>
    <definedName name="a_09">#REF!</definedName>
    <definedName name="a_090">#REF!</definedName>
    <definedName name="a_090_03">#REF!</definedName>
    <definedName name="a_090_04">#REF!</definedName>
    <definedName name="a_090_05">#REF!</definedName>
    <definedName name="a_090_06">#REF!</definedName>
    <definedName name="a_090_07">#REF!</definedName>
    <definedName name="a_090_08">#REF!</definedName>
    <definedName name="a_090_08o">#REF!</definedName>
    <definedName name="a_090_09">#REF!</definedName>
    <definedName name="a_090_10">#REF!</definedName>
    <definedName name="a_090_11">#REF!</definedName>
    <definedName name="a_090_12">#REF!</definedName>
    <definedName name="a_090f">#REF!</definedName>
    <definedName name="a_10">#REF!</definedName>
    <definedName name="a_100">#REF!</definedName>
    <definedName name="a_100_03">#REF!</definedName>
    <definedName name="a_100_04">#REF!</definedName>
    <definedName name="a_100_05">#REF!</definedName>
    <definedName name="a_100_06">#REF!</definedName>
    <definedName name="a_100_07">#REF!</definedName>
    <definedName name="a_100_08">#REF!</definedName>
    <definedName name="a_100_08o">#REF!</definedName>
    <definedName name="a_100_09">#REF!</definedName>
    <definedName name="a_100_10">#REF!</definedName>
    <definedName name="a_100_11">#REF!</definedName>
    <definedName name="a_100_12">#REF!</definedName>
    <definedName name="a_100f">#REF!</definedName>
    <definedName name="a_101_08o">#REF!</definedName>
    <definedName name="a_102_08o">#REF!</definedName>
    <definedName name="a_110">#REF!</definedName>
    <definedName name="a_110_03">#REF!</definedName>
    <definedName name="a_110_04">#REF!</definedName>
    <definedName name="a_110_05">#REF!</definedName>
    <definedName name="a_110_06">#REF!</definedName>
    <definedName name="a_110_07">#REF!</definedName>
    <definedName name="a_110_08">#REF!</definedName>
    <definedName name="a_110_08o">#REF!</definedName>
    <definedName name="a_110_09">#REF!</definedName>
    <definedName name="a_110_10">#REF!</definedName>
    <definedName name="a_110_11">#REF!</definedName>
    <definedName name="a_110_12">#REF!</definedName>
    <definedName name="a_110f">#REF!</definedName>
    <definedName name="a_111_08o">#REF!</definedName>
    <definedName name="a_112_08o">#REF!</definedName>
    <definedName name="a_120">#REF!</definedName>
    <definedName name="a_120_03">#REF!</definedName>
    <definedName name="a_120_04">#REF!</definedName>
    <definedName name="a_120_05">#REF!</definedName>
    <definedName name="a_120_06">#REF!</definedName>
    <definedName name="a_120_07">#REF!</definedName>
    <definedName name="a_120_08">#REF!</definedName>
    <definedName name="a_120_08o">'[2]Форма №5СТАТ'!#REF!</definedName>
    <definedName name="a_120_09" localSheetId="0">#REF!</definedName>
    <definedName name="a_120_09">#REF!</definedName>
    <definedName name="a_120_10" localSheetId="0">#REF!</definedName>
    <definedName name="a_120_10">#REF!</definedName>
    <definedName name="a_120_11" localSheetId="0">#REF!</definedName>
    <definedName name="a_120_11">#REF!</definedName>
    <definedName name="a_120_12">#REF!</definedName>
    <definedName name="a_120f">#REF!</definedName>
    <definedName name="a_121_08o">'[2]Форма №5СТАТ'!#REF!</definedName>
    <definedName name="a_122_08o">'[2]Форма №5СТАТ'!#REF!</definedName>
    <definedName name="a_130" localSheetId="0">#REF!</definedName>
    <definedName name="a_130">#REF!</definedName>
    <definedName name="a_130_03" localSheetId="0">#REF!</definedName>
    <definedName name="a_130_03">#REF!</definedName>
    <definedName name="a_130_04" localSheetId="0">#REF!</definedName>
    <definedName name="a_130_04">#REF!</definedName>
    <definedName name="a_130_05">#REF!</definedName>
    <definedName name="a_130_06">#REF!</definedName>
    <definedName name="a_130_07">#REF!</definedName>
    <definedName name="a_130_08">#REF!</definedName>
    <definedName name="a_130_09">#REF!</definedName>
    <definedName name="a_130_10">#REF!</definedName>
    <definedName name="a_130_11">#REF!</definedName>
    <definedName name="a_130_12">#REF!</definedName>
    <definedName name="a_130f">#REF!</definedName>
    <definedName name="a_131_03">#REF!</definedName>
    <definedName name="a_131_04">#REF!</definedName>
    <definedName name="a_131_05">#REF!</definedName>
    <definedName name="a_131_06">#REF!</definedName>
    <definedName name="a_131_07">#REF!</definedName>
    <definedName name="a_131_08">#REF!</definedName>
    <definedName name="a_131_09">#REF!</definedName>
    <definedName name="a_131_10">#REF!</definedName>
    <definedName name="a_131_11">#REF!</definedName>
    <definedName name="a_131_12">#REF!</definedName>
    <definedName name="a_132_03">#REF!</definedName>
    <definedName name="a_132_04">#REF!</definedName>
    <definedName name="a_132_05">#REF!</definedName>
    <definedName name="a_132_06">#REF!</definedName>
    <definedName name="a_132_07">#REF!</definedName>
    <definedName name="a_132_08">#REF!</definedName>
    <definedName name="a_132_09">#REF!</definedName>
    <definedName name="a_132_10">#REF!</definedName>
    <definedName name="a_132_11">#REF!</definedName>
    <definedName name="a_132_12">#REF!</definedName>
    <definedName name="a_140">#REF!</definedName>
    <definedName name="a_140_03">#REF!</definedName>
    <definedName name="a_140_04">#REF!</definedName>
    <definedName name="a_140_05">#REF!</definedName>
    <definedName name="a_140_06">#REF!</definedName>
    <definedName name="a_140_07">#REF!</definedName>
    <definedName name="a_140f">#REF!</definedName>
    <definedName name="a_150">#REF!</definedName>
    <definedName name="a_150_03">#REF!</definedName>
    <definedName name="a_150_04">#REF!</definedName>
    <definedName name="a_150_05">#REF!</definedName>
    <definedName name="a_150_06">#REF!</definedName>
    <definedName name="a_150_07">#REF!</definedName>
    <definedName name="a_150f">#REF!</definedName>
    <definedName name="a_152_03">#REF!</definedName>
    <definedName name="a_152_04">#REF!</definedName>
    <definedName name="a_152_05">#REF!</definedName>
    <definedName name="a_152_06">#REF!</definedName>
    <definedName name="a_152_07">#REF!</definedName>
    <definedName name="a_153_03">#REF!</definedName>
    <definedName name="a_153_04">#REF!</definedName>
    <definedName name="a_153_05">#REF!</definedName>
    <definedName name="a_153_06">#REF!</definedName>
    <definedName name="a_153_07">#REF!</definedName>
    <definedName name="a_160">#REF!</definedName>
    <definedName name="a_160_03">#REF!</definedName>
    <definedName name="a_160_04">#REF!</definedName>
    <definedName name="a_160_05">#REF!</definedName>
    <definedName name="a_160_06">#REF!</definedName>
    <definedName name="a_160_07">#REF!</definedName>
    <definedName name="a_160_08">#REF!</definedName>
    <definedName name="a_160_09">#REF!</definedName>
    <definedName name="a_160_10">#REF!</definedName>
    <definedName name="a_160_11">#REF!</definedName>
    <definedName name="a_160_12">#REF!</definedName>
    <definedName name="a_160f">#REF!</definedName>
    <definedName name="a_170">#REF!</definedName>
    <definedName name="a_170_03">#REF!</definedName>
    <definedName name="a_170_04">#REF!</definedName>
    <definedName name="a_170_05">#REF!</definedName>
    <definedName name="a_170_06">#REF!</definedName>
    <definedName name="a_170_07">#REF!</definedName>
    <definedName name="a_170_08">#REF!</definedName>
    <definedName name="a_170_09">#REF!</definedName>
    <definedName name="a_170_10">#REF!</definedName>
    <definedName name="a_170_11">#REF!</definedName>
    <definedName name="a_170_12">#REF!</definedName>
    <definedName name="a_180">#REF!</definedName>
    <definedName name="a_190">#REF!</definedName>
    <definedName name="a_200">#REF!</definedName>
    <definedName name="a_210">#REF!</definedName>
    <definedName name="a_220">#REF!</definedName>
    <definedName name="a_230">#REF!</definedName>
    <definedName name="a_240">#REF!</definedName>
    <definedName name="a_250">#REF!</definedName>
    <definedName name="a_260">#REF!</definedName>
    <definedName name="a_270">#REF!</definedName>
    <definedName name="a_280">#REF!</definedName>
    <definedName name="a_290">#REF!</definedName>
    <definedName name="a_300">#REF!</definedName>
    <definedName name="a_310">#REF!</definedName>
    <definedName name="AE1148677">'[3]Жиззах янги раз'!#REF!</definedName>
    <definedName name="BeginDebKred" localSheetId="0">#REF!</definedName>
    <definedName name="BeginDebKred">#REF!</definedName>
    <definedName name="c_010" localSheetId="0">#REF!</definedName>
    <definedName name="c_010">#REF!</definedName>
    <definedName name="c_011" localSheetId="0">#REF!</definedName>
    <definedName name="c_011">#REF!</definedName>
    <definedName name="c_012">#REF!</definedName>
    <definedName name="c_013">#REF!</definedName>
    <definedName name="c_014">#REF!</definedName>
    <definedName name="c_020">#REF!</definedName>
    <definedName name="c_021">#REF!</definedName>
    <definedName name="c_022">#REF!</definedName>
    <definedName name="c_023">#REF!</definedName>
    <definedName name="c_024">#REF!</definedName>
    <definedName name="c_030">#REF!</definedName>
    <definedName name="c_031">#REF!</definedName>
    <definedName name="c_032">#REF!</definedName>
    <definedName name="c_040">#REF!</definedName>
    <definedName name="c_041">#REF!</definedName>
    <definedName name="c_042">#REF!</definedName>
    <definedName name="c_043">#REF!</definedName>
    <definedName name="c_044">#REF!</definedName>
    <definedName name="c_050">#REF!</definedName>
    <definedName name="c_051">#REF!</definedName>
    <definedName name="c_052">#REF!</definedName>
    <definedName name="c_053">#REF!</definedName>
    <definedName name="c_060">#REF!</definedName>
    <definedName name="c_070">#REF!</definedName>
    <definedName name="c_080">#REF!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100">[2]Валюта!$C$4</definedName>
    <definedName name="cm_102">[2]Валюта!$C$7</definedName>
    <definedName name="cm_113">[2]Валюта!$C$14</definedName>
    <definedName name="d_010" localSheetId="0">#REF!</definedName>
    <definedName name="d_010">#REF!</definedName>
    <definedName name="d_011" localSheetId="0">#REF!</definedName>
    <definedName name="d_011">#REF!</definedName>
    <definedName name="d_012" localSheetId="0">#REF!</definedName>
    <definedName name="d_012">#REF!</definedName>
    <definedName name="d_013">#REF!</definedName>
    <definedName name="d_014">#REF!</definedName>
    <definedName name="d_020">#REF!</definedName>
    <definedName name="d_021">#REF!</definedName>
    <definedName name="d_022">#REF!</definedName>
    <definedName name="d_023">#REF!</definedName>
    <definedName name="d_024">#REF!</definedName>
    <definedName name="d_030">#REF!</definedName>
    <definedName name="d_031">#REF!</definedName>
    <definedName name="d_032">#REF!</definedName>
    <definedName name="d_040">#REF!</definedName>
    <definedName name="d_041">#REF!</definedName>
    <definedName name="d_042">#REF!</definedName>
    <definedName name="d_043">#REF!</definedName>
    <definedName name="d_044">#REF!</definedName>
    <definedName name="d_050">#REF!</definedName>
    <definedName name="d_051">#REF!</definedName>
    <definedName name="d_052">#REF!</definedName>
    <definedName name="d_053">#REF!</definedName>
    <definedName name="d_060">#REF!</definedName>
    <definedName name="d_070">#REF!</definedName>
    <definedName name="d_080">#REF!</definedName>
    <definedName name="d_12">#REF!</definedName>
    <definedName name="d_210">#REF!</definedName>
    <definedName name="d_220">#REF!</definedName>
    <definedName name="d_230">#REF!</definedName>
    <definedName name="d_240">#REF!</definedName>
    <definedName name="d_250">#REF!</definedName>
    <definedName name="d_260">#REF!</definedName>
    <definedName name="d_270">#REF!</definedName>
    <definedName name="d_280">#REF!</definedName>
    <definedName name="d_290">#REF!</definedName>
    <definedName name="d_300">#REF!</definedName>
    <definedName name="d_310">#REF!</definedName>
    <definedName name="d_320">#REF!</definedName>
    <definedName name="d_330">#REF!</definedName>
    <definedName name="d_340">#REF!</definedName>
    <definedName name="Database">[4]KAT2344!$C$2:$I$343</definedName>
    <definedName name="end" localSheetId="0">#REF!</definedName>
    <definedName name="end">#REF!</definedName>
    <definedName name="f_210" localSheetId="0">#REF!</definedName>
    <definedName name="f_210">#REF!</definedName>
    <definedName name="f_220" localSheetId="0">#REF!</definedName>
    <definedName name="f_220">#REF!</definedName>
    <definedName name="f_230">#REF!</definedName>
    <definedName name="f_240">#REF!</definedName>
    <definedName name="f_250">#REF!</definedName>
    <definedName name="f_260">#REF!</definedName>
    <definedName name="f_270">#REF!</definedName>
    <definedName name="f_280">#REF!</definedName>
    <definedName name="f_290">#REF!</definedName>
    <definedName name="f_300">#REF!</definedName>
    <definedName name="f_310">#REF!</definedName>
    <definedName name="f_320">#REF!</definedName>
    <definedName name="f_330">#REF!</definedName>
    <definedName name="f_340">#REF!</definedName>
    <definedName name="gr1str217">#REF!</definedName>
    <definedName name="gr1str218">#REF!</definedName>
    <definedName name="gr1str219">#REF!</definedName>
    <definedName name="gr1str220">#REF!</definedName>
    <definedName name="gr1str221">#REF!</definedName>
    <definedName name="gr1str222">#REF!</definedName>
    <definedName name="gr1str223">#REF!</definedName>
    <definedName name="gr1str224">#REF!</definedName>
    <definedName name="gr1str225">#REF!</definedName>
    <definedName name="gr1str301">#REF!</definedName>
    <definedName name="gr1str302">#REF!</definedName>
    <definedName name="gr1str3020">#REF!</definedName>
    <definedName name="gr1str303">#REF!</definedName>
    <definedName name="gr1str304">#REF!</definedName>
    <definedName name="gr1str305">#REF!</definedName>
    <definedName name="gr1str306">#REF!</definedName>
    <definedName name="gr1str307">#REF!</definedName>
    <definedName name="gr1str308">#REF!</definedName>
    <definedName name="gr1str309">#REF!</definedName>
    <definedName name="gr1str310">#REF!</definedName>
    <definedName name="gr1str311">#REF!</definedName>
    <definedName name="gr1str312">#REF!</definedName>
    <definedName name="gr1str313">#REF!</definedName>
    <definedName name="gr1str314">#REF!</definedName>
    <definedName name="gr1str315">#REF!</definedName>
    <definedName name="gr1str316">#REF!</definedName>
    <definedName name="gr1str317">#REF!</definedName>
    <definedName name="gr1str318">#REF!</definedName>
    <definedName name="gr1str319">#REF!</definedName>
    <definedName name="gr1str320">#REF!</definedName>
    <definedName name="gr1str401">#REF!</definedName>
    <definedName name="gr1str402">#REF!</definedName>
    <definedName name="gr1str403">#REF!</definedName>
    <definedName name="gr1str404">#REF!</definedName>
    <definedName name="gr1str405">#REF!</definedName>
    <definedName name="gr1str406">#REF!</definedName>
    <definedName name="gr1str407">#REF!</definedName>
    <definedName name="gr1str408">#REF!</definedName>
    <definedName name="gr1str409">#REF!</definedName>
    <definedName name="gr1str410">#REF!</definedName>
    <definedName name="gr1str411">#REF!</definedName>
    <definedName name="gr1str412" localSheetId="0">#REF!</definedName>
    <definedName name="gr1str412">#REF!</definedName>
    <definedName name="gr2str217" localSheetId="0">#REF!</definedName>
    <definedName name="gr2str217">#REF!</definedName>
    <definedName name="gr2str218" localSheetId="0">#REF!</definedName>
    <definedName name="gr2str218">#REF!</definedName>
    <definedName name="gr2str219">#REF!</definedName>
    <definedName name="gr2str220">#REF!</definedName>
    <definedName name="gr2str221">#REF!</definedName>
    <definedName name="gr2str222">#REF!</definedName>
    <definedName name="gr2str223">#REF!</definedName>
    <definedName name="gr2str224">#REF!</definedName>
    <definedName name="gr2str225">#REF!</definedName>
    <definedName name="hhh">#REF!</definedName>
    <definedName name="InnCol" localSheetId="0">#REF!,#REF!</definedName>
    <definedName name="InnCol">#REF!,#REF!</definedName>
    <definedName name="jjkjkjkjkj" localSheetId="0">#REF!</definedName>
    <definedName name="jjkjkjkjkj">#REF!</definedName>
    <definedName name="l_020" localSheetId="0">#REF!</definedName>
    <definedName name="l_020">#REF!</definedName>
    <definedName name="l_030" localSheetId="0">#REF!</definedName>
    <definedName name="l_030">#REF!</definedName>
    <definedName name="l_040">#REF!</definedName>
    <definedName name="l_060">#REF!</definedName>
    <definedName name="l_070">#REF!</definedName>
    <definedName name="l_080">#REF!</definedName>
    <definedName name="l_090">#REF!</definedName>
    <definedName name="l_100">#REF!</definedName>
    <definedName name="l_110">#REF!</definedName>
    <definedName name="l_130">#REF!</definedName>
    <definedName name="l_135">#REF!</definedName>
    <definedName name="l_140">#REF!</definedName>
    <definedName name="l_145">#REF!</definedName>
    <definedName name="l_150">#REF!</definedName>
    <definedName name="l_160">#REF!</definedName>
    <definedName name="l_170">#REF!</definedName>
    <definedName name="l_180">#REF!</definedName>
    <definedName name="l_190">#REF!</definedName>
    <definedName name="l_200">#REF!</definedName>
    <definedName name="p_010">#REF!</definedName>
    <definedName name="p_050">#REF!</definedName>
    <definedName name="p_070">#REF!</definedName>
    <definedName name="p_100">#REF!</definedName>
    <definedName name="p_110">#REF!</definedName>
    <definedName name="p_120">#REF!</definedName>
    <definedName name="p_125">#REF!</definedName>
    <definedName name="p_130">#REF!</definedName>
    <definedName name="p_135">#REF!</definedName>
    <definedName name="p_140">#REF!</definedName>
    <definedName name="p_145">#REF!</definedName>
    <definedName name="p_150">#REF!</definedName>
    <definedName name="p_160">#REF!</definedName>
    <definedName name="p_170">#REF!</definedName>
    <definedName name="p_200">#REF!</definedName>
    <definedName name="p_320">#REF!</definedName>
    <definedName name="p_330">#REF!</definedName>
    <definedName name="p_340">#REF!</definedName>
    <definedName name="p_350">#REF!</definedName>
    <definedName name="p_360">#REF!</definedName>
    <definedName name="p_370">#REF!</definedName>
    <definedName name="p_380">#REF!</definedName>
    <definedName name="p_390">#REF!</definedName>
    <definedName name="p_400">#REF!</definedName>
    <definedName name="p_410">#REF!</definedName>
    <definedName name="p_420">#REF!</definedName>
    <definedName name="p_430">#REF!</definedName>
    <definedName name="p_440">#REF!</definedName>
    <definedName name="p_450">#REF!</definedName>
    <definedName name="p_460">#REF!</definedName>
    <definedName name="p_470">#REF!</definedName>
    <definedName name="p_480">#REF!</definedName>
    <definedName name="p_490">#REF!</definedName>
    <definedName name="p_500">#REF!</definedName>
    <definedName name="p_510">#REF!</definedName>
    <definedName name="p_520">#REF!</definedName>
    <definedName name="p_530">#REF!</definedName>
    <definedName name="p_540">#REF!</definedName>
    <definedName name="p_550">#REF!</definedName>
    <definedName name="Rasmot">#REF!</definedName>
    <definedName name="Results">[5]Results!#REF!</definedName>
    <definedName name="StartDebCred" localSheetId="0">#REF!</definedName>
    <definedName name="StartDebCred">#REF!</definedName>
    <definedName name="Tablica1Структура_рабочих_мест_по_формам_собственности_и_по_видам_деятельности_созданных" localSheetId="0">#REF!</definedName>
    <definedName name="Tablica1Структура_рабочих_мест_по_формам_собственности_и_по_видам_деятельности_созданных">#REF!</definedName>
    <definedName name="А10" localSheetId="0">#REF!</definedName>
    <definedName name="А10">#REF!</definedName>
    <definedName name="А17">#REF!</definedName>
    <definedName name="А9">#REF!</definedName>
    <definedName name="аааа">#REF!</definedName>
    <definedName name="абду">#REF!</definedName>
    <definedName name="ав">#REF!</definedName>
    <definedName name="авлб">#REF!</definedName>
    <definedName name="Албина">#REF!</definedName>
    <definedName name="АП">#REF!</definedName>
    <definedName name="апрел">#REF!</definedName>
    <definedName name="база">#REF!</definedName>
    <definedName name="_xlnm.Database">[4]KAT2344!$C$2:$I$343</definedName>
    <definedName name="В5">#REF!</definedName>
    <definedName name="ва">#REF!</definedName>
    <definedName name="вввв">#REF!</definedName>
    <definedName name="вова">#REF!</definedName>
    <definedName name="галла_нархи">'[6]Фориш 2003'!$O$4</definedName>
    <definedName name="галлаааа">'[7]Фориш 2003'!$O$4</definedName>
    <definedName name="год.05" localSheetId="0">#REF!</definedName>
    <definedName name="год.05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оллар">[8]c!$C$1</definedName>
    <definedName name="дори" localSheetId="0">#REF!</definedName>
    <definedName name="дори">#REF!</definedName>
    <definedName name="дпм" localSheetId="0">#REF!</definedName>
    <definedName name="дпм">#REF!</definedName>
    <definedName name="жалаб" localSheetId="0">#REF!</definedName>
    <definedName name="жалаб">#REF!</definedName>
    <definedName name="ждждж">#REF!</definedName>
    <definedName name="жиззсвод">#REF!</definedName>
    <definedName name="жура">#REF!</definedName>
    <definedName name="_xlnm.Print_Titles">#REF!</definedName>
    <definedName name="Запрос1">#REF!</definedName>
    <definedName name="ижтимоий">#REF!</definedName>
    <definedName name="июнь">#REF!</definedName>
    <definedName name="кейс">#REF!</definedName>
    <definedName name="книга">#REF!</definedName>
    <definedName name="коха">#REF!</definedName>
    <definedName name="Кўрсаткичлар">#REF!</definedName>
    <definedName name="лпу">#REF!</definedName>
    <definedName name="май">#REF!</definedName>
    <definedName name="Массив_обл">[9]Массив!$B$9:$C$21</definedName>
    <definedName name="МАЪЛУМОТ" localSheetId="0">#REF!</definedName>
    <definedName name="МАЪЛУМОТ">#REF!</definedName>
    <definedName name="минг" localSheetId="0">#REF!</definedName>
    <definedName name="минг">#REF!</definedName>
    <definedName name="мингча" localSheetId="0">#REF!</definedName>
    <definedName name="мингча">#REF!</definedName>
    <definedName name="нгу">#REF!</definedName>
    <definedName name="нилуфар">#REF!</definedName>
    <definedName name="нодира">#REF!</definedName>
    <definedName name="о">[5]Results!#REF!</definedName>
    <definedName name="_xlnm.Print_Area" localSheetId="0">#REF!</definedName>
    <definedName name="_xlnm.Print_Area">#REF!</definedName>
    <definedName name="овкей" localSheetId="0">#REF!</definedName>
    <definedName name="овкей">#REF!</definedName>
    <definedName name="олг" localSheetId="0">#REF!</definedName>
    <definedName name="олг">#REF!</definedName>
    <definedName name="оля">#REF!</definedName>
    <definedName name="п">[10]Массив!$B$9:$C$21</definedName>
    <definedName name="пор" localSheetId="0">#REF!</definedName>
    <definedName name="пор">#REF!</definedName>
    <definedName name="про" localSheetId="0">'[11]уюшмага10,09 холатига'!#REF!</definedName>
    <definedName name="про">'[11]уюшмага10,09 холатига'!#REF!</definedName>
    <definedName name="прок" localSheetId="0">#REF!</definedName>
    <definedName name="прок">#REF!</definedName>
    <definedName name="проф" localSheetId="0">#REF!</definedName>
    <definedName name="проф">#REF!</definedName>
    <definedName name="Расходы" localSheetId="0">#REF!</definedName>
    <definedName name="Расходы">#REF!</definedName>
    <definedName name="рентабельность">#REF!</definedName>
    <definedName name="с52">#REF!</definedName>
    <definedName name="свока">#REF!</definedName>
    <definedName name="Сентябрь3">#REF!</definedName>
    <definedName name="СПРАВКА_О_ДЕБИТОРСКОЙ_И_КРЕДИТОРСКОЙ_ЗАДОЛЖЕННОСТЯХ">#REF!</definedName>
    <definedName name="сто">#REF!</definedName>
    <definedName name="Ташкилий_чора_тадбирлар__номи_ва_ишлаб_чиўариладиганг_маҳсулот">#REF!</definedName>
    <definedName name="тога">#REF!</definedName>
    <definedName name="у">#REF!</definedName>
    <definedName name="УКС">#REF!</definedName>
    <definedName name="фы">'[12]Фориш 2003'!$O$4</definedName>
    <definedName name="ш.ж._счетчик__сиз" localSheetId="0">#REF!</definedName>
    <definedName name="ш.ж._счетчик__сиз">#REF!</definedName>
    <definedName name="шурик" localSheetId="0">#REF!</definedName>
    <definedName name="шурик">#REF!</definedName>
    <definedName name="ыцвуц" localSheetId="0">#REF!</definedName>
    <definedName name="ыцвуц">#REF!</definedName>
    <definedName name="ЭХА">#REF!</definedName>
    <definedName name="юб">#REF!</definedName>
    <definedName name="юю">#REF!</definedName>
  </definedNames>
  <calcPr calcId="124519"/>
</workbook>
</file>

<file path=xl/calcChain.xml><?xml version="1.0" encoding="utf-8"?>
<calcChain xmlns="http://schemas.openxmlformats.org/spreadsheetml/2006/main">
  <c r="H54" i="5"/>
  <c r="H53"/>
  <c r="H52"/>
  <c r="H51"/>
  <c r="H50"/>
  <c r="H49"/>
  <c r="H48"/>
  <c r="G47"/>
  <c r="H47" s="1"/>
  <c r="F47"/>
  <c r="H43"/>
  <c r="D43"/>
  <c r="F28"/>
  <c r="G26"/>
  <c r="F26"/>
  <c r="D26"/>
  <c r="G25"/>
  <c r="F25"/>
  <c r="D25"/>
  <c r="G24"/>
  <c r="F24"/>
  <c r="D24"/>
  <c r="G23"/>
  <c r="F23"/>
  <c r="D23"/>
  <c r="G21"/>
  <c r="H21" s="1"/>
  <c r="D21"/>
  <c r="D28" s="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E11"/>
  <c r="H10"/>
  <c r="E10"/>
  <c r="H9"/>
  <c r="E9"/>
  <c r="H8"/>
  <c r="E8"/>
  <c r="G28" l="1"/>
  <c r="E21"/>
</calcChain>
</file>

<file path=xl/sharedStrings.xml><?xml version="1.0" encoding="utf-8"?>
<sst xmlns="http://schemas.openxmlformats.org/spreadsheetml/2006/main" count="154" uniqueCount="130">
  <si>
    <t xml:space="preserve">1-илова </t>
  </si>
  <si>
    <t xml:space="preserve">ФАРГОНА  ВИЛОЯТИ "ДОРИ-ДАРМОН" АКЦИЯДОРЛИК ( МАСЪУЛИЯТИ ЧЕКЛАНГАН)  ЖАМИЯТИНИНГ </t>
  </si>
  <si>
    <t>I.Молиявий хўжалик фаолияти натижалари</t>
  </si>
  <si>
    <t>(минг сум)</t>
  </si>
  <si>
    <t>т/р</t>
  </si>
  <si>
    <t xml:space="preserve">Н О М И               </t>
  </si>
  <si>
    <t>Ўтган йилнинг шу даври  (амалда)</t>
  </si>
  <si>
    <t>ўтган йилнинг шу даврига нисбатан %</t>
  </si>
  <si>
    <t>Жами йил бошидан</t>
  </si>
  <si>
    <t>Режа</t>
  </si>
  <si>
    <t>Амалда</t>
  </si>
  <si>
    <t>Режага нисбатан  %</t>
  </si>
  <si>
    <t>а)</t>
  </si>
  <si>
    <t>б)</t>
  </si>
  <si>
    <t>Ички тизим буйича</t>
  </si>
  <si>
    <t>X</t>
  </si>
  <si>
    <t>Х</t>
  </si>
  <si>
    <t>Маҳсулот сотишнинг   ялпи фойдаси</t>
  </si>
  <si>
    <t>Муомала ҳаражатлари</t>
  </si>
  <si>
    <t>Асосий фаолиятнинг бошка даромадлари</t>
  </si>
  <si>
    <t>(шу жумладан тариф)</t>
  </si>
  <si>
    <t>Молиявий фаолиятнинг   даромадлари</t>
  </si>
  <si>
    <t>Молиявий фаолият бўйича ҳаражатлари</t>
  </si>
  <si>
    <t>Фойдадан солиқ</t>
  </si>
  <si>
    <t>Соф фойда</t>
  </si>
  <si>
    <t xml:space="preserve"> Коэффициент кўрсаткичлари</t>
  </si>
  <si>
    <t>Ўртача улгуржи савдо устамаси,  %</t>
  </si>
  <si>
    <t>х</t>
  </si>
  <si>
    <t>Ўртача чакана савдо устамаси, %</t>
  </si>
  <si>
    <t>Даромадлилик, %</t>
  </si>
  <si>
    <t>Ўртача ҳаражат, %</t>
  </si>
  <si>
    <t>Ўртача товар қолдиғи, кунда</t>
  </si>
  <si>
    <t>Самарадорлик даражаси %</t>
  </si>
  <si>
    <t>Жорий актив ва пассивлар</t>
  </si>
  <si>
    <t>бошига</t>
  </si>
  <si>
    <t>охирига</t>
  </si>
  <si>
    <t>Товар қолдиғи</t>
  </si>
  <si>
    <t>Жами дебиторлар</t>
  </si>
  <si>
    <t>Жами кредиторлар</t>
  </si>
  <si>
    <t>Келгуси давр ҳаражатлари (3100сч)</t>
  </si>
  <si>
    <t>Пул маблағлари</t>
  </si>
  <si>
    <t xml:space="preserve">                    IV.Мол етказиб берувчилар билан ўзаро муносабатлар</t>
  </si>
  <si>
    <t>(минг сумда)</t>
  </si>
  <si>
    <t>Товар келиб тушиши</t>
  </si>
  <si>
    <t>Сумма</t>
  </si>
  <si>
    <t>Пул тўловлари</t>
  </si>
  <si>
    <t>Чет эл фирмаларидан импорт бўйича</t>
  </si>
  <si>
    <t>Конвертацияга</t>
  </si>
  <si>
    <t>Махаллий ишлаб чикарувчилардан</t>
  </si>
  <si>
    <t>Махаллий ишлаб чикарувчиларга</t>
  </si>
  <si>
    <t>Улгуржи мол етказиб берувчилардан</t>
  </si>
  <si>
    <t>Улгуржи мол етказиб берувчиларга</t>
  </si>
  <si>
    <t>ЖАМИ:</t>
  </si>
  <si>
    <t>V.Иш ҳаки жамғармаси</t>
  </si>
  <si>
    <t>ходимлар сони</t>
  </si>
  <si>
    <t>Иш хаки суммаси</t>
  </si>
  <si>
    <t>Уртача 1ойлик иш хаки (1ходимга)</t>
  </si>
  <si>
    <t>Хисобот даврида хисобланган иш хаки жамгармаси</t>
  </si>
  <si>
    <t>ижтимоий дорихоналарда</t>
  </si>
  <si>
    <t>шахобчаларда</t>
  </si>
  <si>
    <t>КВП лардаги шахобчаларда</t>
  </si>
  <si>
    <t>кучма дорихонада</t>
  </si>
  <si>
    <t>ДПМлари буйича</t>
  </si>
  <si>
    <t>Имтиёзли рецептлар буйича</t>
  </si>
  <si>
    <t>Бюджетдан молиялаштириш микдори</t>
  </si>
  <si>
    <t>Берилган товарлар суммаси</t>
  </si>
  <si>
    <t>Амалда туланган пул суммаси</t>
  </si>
  <si>
    <t>VII.Корхона савдо тармоклари сони</t>
  </si>
  <si>
    <t>Савдо тармоги</t>
  </si>
  <si>
    <t>Дорихоналар</t>
  </si>
  <si>
    <t>Шахобчалар</t>
  </si>
  <si>
    <t>шу жумладан КВП ва КОП лардаги шахобчалар</t>
  </si>
  <si>
    <t xml:space="preserve"> </t>
  </si>
  <si>
    <t>ижтимоий дорихоналар</t>
  </si>
  <si>
    <t>VIII.Корхонада янги очилган иш уринлари</t>
  </si>
  <si>
    <t>Лавозим номи</t>
  </si>
  <si>
    <t>Провизор</t>
  </si>
  <si>
    <t>Фармацевт</t>
  </si>
  <si>
    <t>КВП кошидаги шахобча мудири</t>
  </si>
  <si>
    <t>ва бошкалар</t>
  </si>
  <si>
    <t>Рахбар.   М.А. Турсунов.</t>
  </si>
  <si>
    <t>"Дори-Дармон"АКнинг</t>
  </si>
  <si>
    <t>(ф.и.ш.)</t>
  </si>
  <si>
    <t>бошкарув раиси</t>
  </si>
  <si>
    <t>У.С.Салихбаева</t>
  </si>
  <si>
    <t>М.П.             ___________________</t>
  </si>
  <si>
    <t>__________________</t>
  </si>
  <si>
    <t>(имзо)</t>
  </si>
  <si>
    <t>Ижрочи;   Н.У.Гуважокова.    _____________</t>
  </si>
  <si>
    <t>(ф.и.ш.)           (имзо)</t>
  </si>
  <si>
    <t xml:space="preserve">                                              </t>
  </si>
  <si>
    <t>Ҳисобот текширилди:</t>
  </si>
  <si>
    <t>1.</t>
  </si>
  <si>
    <t>________________Камилов А.А.</t>
  </si>
  <si>
    <t>2.</t>
  </si>
  <si>
    <t>________________Разаков И.Ж.</t>
  </si>
  <si>
    <t>Тижорат бўйича директор</t>
  </si>
  <si>
    <t xml:space="preserve">Ишлаб чикариш буйича, бошқарув   раис ўринбосари </t>
  </si>
  <si>
    <t>_________________ Икрамов Ш.М</t>
  </si>
  <si>
    <t>Бош ҳисобчи</t>
  </si>
  <si>
    <t>________________ Қудратов М.С.</t>
  </si>
  <si>
    <t xml:space="preserve">2020 йил учун </t>
  </si>
  <si>
    <t>Жами товар айланмаси:</t>
  </si>
  <si>
    <t xml:space="preserve">       </t>
  </si>
  <si>
    <t>шу жумладан:    Улгуржи</t>
  </si>
  <si>
    <t xml:space="preserve">                              Чакана</t>
  </si>
  <si>
    <t>шундан: улгуржи савдо устамаси</t>
  </si>
  <si>
    <t>чакана савдо устамаси</t>
  </si>
  <si>
    <t>4.</t>
  </si>
  <si>
    <t>5.</t>
  </si>
  <si>
    <t>III.Жорий актив ва пассивлар</t>
  </si>
  <si>
    <t>Ҳисобат даври</t>
  </si>
  <si>
    <t>Ички тизимдан</t>
  </si>
  <si>
    <t>Ички тизимга</t>
  </si>
  <si>
    <t>шу жумладан:         бошкарув ходимлари</t>
  </si>
  <si>
    <t>дорихоналарда</t>
  </si>
  <si>
    <t>бошка ходимлар</t>
  </si>
  <si>
    <t>VI.УзР ССВлигига қарашли ДПМ биланўузаро муносабатлар</t>
  </si>
  <si>
    <t>Хисобат даври бошига карзи  01.01.2020.</t>
  </si>
  <si>
    <t>Хисобат даври охирига карзи   01.01.2021</t>
  </si>
  <si>
    <t>Хисобот даври</t>
  </si>
  <si>
    <t>2020 йил йил  давомида</t>
  </si>
  <si>
    <t>Бошкарув раис биринчи ўринбосари</t>
  </si>
  <si>
    <t xml:space="preserve">Молия бўйича бошқарув раис ўринбосари </t>
  </si>
  <si>
    <t>3.</t>
  </si>
  <si>
    <t>Фармацевтика бозорини ва АКТни        ривожлантириш буйича бошқарув раис ўринбосари</t>
  </si>
  <si>
    <t>_________________Мустафаев Ф.М.</t>
  </si>
  <si>
    <t>_________________ Норматов Б.Н.</t>
  </si>
  <si>
    <t>6.</t>
  </si>
  <si>
    <t>Топширилган вақти  ___________2021 йил</t>
  </si>
</sst>
</file>

<file path=xl/styles.xml><?xml version="1.0" encoding="utf-8"?>
<styleSheet xmlns="http://schemas.openxmlformats.org/spreadsheetml/2006/main">
  <numFmts count="22">
    <numFmt numFmtId="164" formatCode="#,##0.0"/>
    <numFmt numFmtId="165" formatCode="0.0"/>
    <numFmt numFmtId="166" formatCode="#"/>
    <numFmt numFmtId="167" formatCode="_-* #,##0.00\ _?_._-;\-* #,##0.00\ _?_._-;_-* &quot;-&quot;??\ _?_._-;_-@_-"/>
    <numFmt numFmtId="168" formatCode="_-* #,##0.00\ &quot;?.&quot;_-;\-* #,##0.00\ &quot;?.&quot;_-;_-* &quot;-&quot;??\ &quot;?.&quot;_-;_-@_-"/>
    <numFmt numFmtId="169" formatCode="\$#.00"/>
    <numFmt numFmtId="170" formatCode="%#.00"/>
    <numFmt numFmtId="171" formatCode="#\,##0.00"/>
    <numFmt numFmtId="172" formatCode="#.00"/>
    <numFmt numFmtId="173" formatCode="_-* #,##0\ &quot;d.&quot;_-;\-* #,##0\ &quot;d.&quot;_-;_-* &quot;-&quot;\ &quot;d.&quot;_-;_-@_-"/>
    <numFmt numFmtId="174" formatCode="_-* #,##0.00\ &quot;d.&quot;_-;\-* #,##0.00\ &quot;d.&quot;_-;_-* &quot;-&quot;??\ &quot;d.&quot;_-;_-@_-"/>
    <numFmt numFmtId="175" formatCode="_-* #,##0\ _р_._-;\-* #,##0\ _р_._-;_-* &quot;-&quot;\ _р_._-;_-@_-"/>
    <numFmt numFmtId="176" formatCode="_-* #,##0.00\ _р_._-;\-* #,##0.00\ _р_._-;_-* &quot;-&quot;??\ _р_._-;_-@_-"/>
    <numFmt numFmtId="177" formatCode="_-* #,##0\ &quot;р.&quot;_-;\-* #,##0\ &quot;р.&quot;_-;_-* &quot;-&quot;\ &quot;р.&quot;_-;_-@_-"/>
    <numFmt numFmtId="178" formatCode="_-* #,##0.00\ &quot;р.&quot;_-;\-* #,##0.00\ &quot;р.&quot;_-;_-* &quot;-&quot;??\ &quot;р.&quot;_-;_-@_-"/>
    <numFmt numFmtId="179" formatCode="_-* #,##0.00[$€-1]_-;\-* #,##0.00[$€-1]_-;_-* &quot;-&quot;??[$€-1]_-"/>
    <numFmt numFmtId="180" formatCode="_-* #,##0\ _d_._-;\-* #,##0\ _d_._-;_-* &quot;-&quot;\ _d_._-;_-@_-"/>
    <numFmt numFmtId="181" formatCode="_-* #,##0.00\ _d_._-;\-* #,##0.00\ _d_._-;_-* &quot;-&quot;??\ _d_._-;_-@_-"/>
    <numFmt numFmtId="182" formatCode="_-* #,##0\ _?_._-;\-* #,##0\ _?_._-;_-* &quot;-&quot;\ _?_._-;_-@_-"/>
    <numFmt numFmtId="183" formatCode="_-* #,##0.00_р_._-;\-* #,##0.00_р_._-;_-* &quot;-&quot;??_р_._-;_-@_-"/>
    <numFmt numFmtId="184" formatCode="_(* #,##0.00_);_(* \(#,##0.00\);_(* &quot;-&quot;??_);_(@_)"/>
    <numFmt numFmtId="185" formatCode="0.000"/>
  </numFmts>
  <fonts count="5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13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2"/>
      <color indexed="35"/>
      <name val="Courie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0"/>
      <name val="Courier"/>
      <family val="1"/>
      <charset val="204"/>
    </font>
    <font>
      <sz val="10"/>
      <name val="Courier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1"/>
      <charset val="204"/>
    </font>
    <font>
      <sz val="11"/>
      <color indexed="18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8"/>
      <name val="Arial"/>
      <family val="2"/>
      <charset val="204"/>
    </font>
    <font>
      <sz val="11"/>
      <color indexed="46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</borders>
  <cellStyleXfs count="1778">
    <xf numFmtId="0" fontId="0" fillId="0" borderId="0"/>
    <xf numFmtId="0" fontId="2" fillId="0" borderId="0"/>
    <xf numFmtId="0" fontId="8" fillId="0" borderId="0"/>
    <xf numFmtId="166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protection locked="0"/>
    </xf>
    <xf numFmtId="0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19" fillId="0" borderId="0">
      <protection locked="0"/>
    </xf>
    <xf numFmtId="0" fontId="19" fillId="0" borderId="11">
      <protection locked="0"/>
    </xf>
    <xf numFmtId="0" fontId="20" fillId="0" borderId="0">
      <protection locked="0"/>
    </xf>
    <xf numFmtId="0" fontId="20" fillId="0" borderId="0">
      <protection locked="0"/>
    </xf>
    <xf numFmtId="166" fontId="19" fillId="0" borderId="11">
      <protection locked="0"/>
    </xf>
    <xf numFmtId="169" fontId="21" fillId="0" borderId="0">
      <protection locked="0"/>
    </xf>
    <xf numFmtId="166" fontId="21" fillId="0" borderId="11">
      <protection locked="0"/>
    </xf>
    <xf numFmtId="170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66" fontId="22" fillId="0" borderId="0">
      <protection locked="0"/>
    </xf>
    <xf numFmtId="166" fontId="23" fillId="0" borderId="0">
      <protection locked="0"/>
    </xf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6" fontId="26" fillId="0" borderId="0">
      <protection locked="0"/>
    </xf>
    <xf numFmtId="166" fontId="26" fillId="0" borderId="0">
      <protection locked="0"/>
    </xf>
    <xf numFmtId="166" fontId="27" fillId="0" borderId="0">
      <protection locked="0"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7" borderId="12" applyNumberFormat="0" applyAlignment="0" applyProtection="0"/>
    <xf numFmtId="0" fontId="30" fillId="28" borderId="13" applyNumberFormat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166" fontId="26" fillId="0" borderId="0">
      <protection locked="0"/>
    </xf>
    <xf numFmtId="0" fontId="36" fillId="0" borderId="0"/>
    <xf numFmtId="166" fontId="3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8" fillId="9" borderId="12" applyNumberFormat="0" applyAlignment="0" applyProtection="0"/>
    <xf numFmtId="0" fontId="39" fillId="0" borderId="17" applyNumberFormat="0" applyFill="0" applyAlignment="0" applyProtection="0"/>
    <xf numFmtId="0" fontId="40" fillId="29" borderId="0" applyNumberFormat="0" applyBorder="0" applyAlignment="0" applyProtection="0"/>
    <xf numFmtId="0" fontId="6" fillId="0" borderId="0"/>
    <xf numFmtId="0" fontId="24" fillId="18" borderId="18" applyNumberFormat="0" applyFont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26" fillId="0" borderId="0">
      <protection locked="0"/>
    </xf>
    <xf numFmtId="166" fontId="26" fillId="0" borderId="0">
      <protection locked="0"/>
    </xf>
    <xf numFmtId="166" fontId="27" fillId="0" borderId="0">
      <protection locked="0"/>
    </xf>
    <xf numFmtId="0" fontId="41" fillId="27" borderId="19" applyNumberFormat="0" applyAlignment="0" applyProtection="0"/>
    <xf numFmtId="0" fontId="6" fillId="0" borderId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38" fillId="9" borderId="12" applyNumberFormat="0" applyAlignment="0" applyProtection="0"/>
    <xf numFmtId="0" fontId="38" fillId="9" borderId="12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38" fillId="9" borderId="12" applyNumberFormat="0" applyAlignment="0" applyProtection="0"/>
    <xf numFmtId="0" fontId="38" fillId="9" borderId="12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38" fillId="9" borderId="12" applyNumberFormat="0" applyAlignment="0" applyProtection="0"/>
    <xf numFmtId="0" fontId="38" fillId="9" borderId="12" applyNumberFormat="0" applyAlignment="0" applyProtection="0"/>
    <xf numFmtId="0" fontId="38" fillId="9" borderId="12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5" fillId="11" borderId="18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1" fillId="27" borderId="19" applyNumberFormat="0" applyAlignment="0" applyProtection="0"/>
    <xf numFmtId="0" fontId="41" fillId="27" borderId="19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1" fillId="27" borderId="19" applyNumberFormat="0" applyAlignment="0" applyProtection="0"/>
    <xf numFmtId="0" fontId="41" fillId="27" borderId="19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1" fillId="27" borderId="19" applyNumberFormat="0" applyAlignment="0" applyProtection="0"/>
    <xf numFmtId="0" fontId="41" fillId="27" borderId="19" applyNumberFormat="0" applyAlignment="0" applyProtection="0"/>
    <xf numFmtId="0" fontId="41" fillId="27" borderId="19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3" fillId="2" borderId="21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6" fillId="2" borderId="18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6" fillId="0" borderId="0">
      <alignment horizontal="center"/>
    </xf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30" fillId="22" borderId="26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1" fillId="0" borderId="0"/>
    <xf numFmtId="0" fontId="6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24" fillId="18" borderId="18" applyNumberFormat="0" applyFont="0" applyAlignment="0" applyProtection="0"/>
    <xf numFmtId="0" fontId="24" fillId="18" borderId="18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24" fillId="18" borderId="18" applyNumberFormat="0" applyFont="0" applyAlignment="0" applyProtection="0"/>
    <xf numFmtId="0" fontId="24" fillId="18" borderId="18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24" fillId="18" borderId="18" applyNumberFormat="0" applyFont="0" applyAlignment="0" applyProtection="0"/>
    <xf numFmtId="0" fontId="24" fillId="18" borderId="18" applyNumberFormat="0" applyFont="0" applyAlignment="0" applyProtection="0"/>
    <xf numFmtId="0" fontId="24" fillId="18" borderId="18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0" fontId="54" fillId="18" borderId="12" applyNumberFormat="0" applyFont="0" applyAlignment="0" applyProtection="0"/>
    <xf numFmtId="9" fontId="6" fillId="0" borderId="0" applyFont="0" applyFill="0" applyBorder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9" fillId="0" borderId="0">
      <protection locked="0"/>
    </xf>
  </cellStyleXfs>
  <cellXfs count="172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Continuous"/>
    </xf>
    <xf numFmtId="0" fontId="6" fillId="0" borderId="2" xfId="1" applyFont="1" applyBorder="1"/>
    <xf numFmtId="0" fontId="9" fillId="2" borderId="2" xfId="2" applyFont="1" applyFill="1" applyBorder="1"/>
    <xf numFmtId="164" fontId="6" fillId="0" borderId="2" xfId="1" applyNumberFormat="1" applyFont="1" applyBorder="1"/>
    <xf numFmtId="0" fontId="6" fillId="0" borderId="0" xfId="1" applyFont="1" applyBorder="1" applyAlignment="1">
      <alignment horizontal="right" vertical="center"/>
    </xf>
    <xf numFmtId="164" fontId="2" fillId="0" borderId="0" xfId="1" applyNumberFormat="1"/>
    <xf numFmtId="0" fontId="6" fillId="0" borderId="0" xfId="1" applyFont="1" applyBorder="1" applyAlignment="1">
      <alignment horizontal="right" vertical="top"/>
    </xf>
    <xf numFmtId="164" fontId="2" fillId="2" borderId="2" xfId="2" applyNumberFormat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2" fillId="0" borderId="0" xfId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6" fillId="0" borderId="2" xfId="1" applyFont="1" applyFill="1" applyBorder="1"/>
    <xf numFmtId="0" fontId="6" fillId="3" borderId="0" xfId="1" applyFont="1" applyFill="1" applyBorder="1"/>
    <xf numFmtId="0" fontId="6" fillId="0" borderId="0" xfId="1" applyFont="1" applyFill="1" applyBorder="1"/>
    <xf numFmtId="0" fontId="3" fillId="0" borderId="0" xfId="1" applyFont="1" applyBorder="1" applyAlignment="1">
      <alignment vertical="center"/>
    </xf>
    <xf numFmtId="0" fontId="6" fillId="0" borderId="0" xfId="1" applyFont="1" applyBorder="1" applyAlignment="1"/>
    <xf numFmtId="0" fontId="3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3" fillId="0" borderId="2" xfId="1" applyFont="1" applyFill="1" applyBorder="1"/>
    <xf numFmtId="164" fontId="3" fillId="0" borderId="2" xfId="1" applyNumberFormat="1" applyFont="1" applyBorder="1"/>
    <xf numFmtId="0" fontId="6" fillId="0" borderId="0" xfId="1" applyFont="1" applyBorder="1"/>
    <xf numFmtId="0" fontId="6" fillId="0" borderId="0" xfId="1" applyFont="1" applyFill="1" applyBorder="1" applyAlignment="1">
      <alignment wrapText="1"/>
    </xf>
    <xf numFmtId="4" fontId="6" fillId="0" borderId="2" xfId="1" applyNumberFormat="1" applyFont="1" applyBorder="1"/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64" fontId="6" fillId="0" borderId="2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0" fontId="3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6" fillId="0" borderId="0" xfId="1" applyFont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2" fillId="0" borderId="0" xfId="1" applyAlignment="1">
      <alignment horizontal="center" vertical="top"/>
    </xf>
    <xf numFmtId="0" fontId="6" fillId="0" borderId="0" xfId="1" applyFont="1" applyAlignment="1">
      <alignment horizontal="centerContinuous"/>
    </xf>
    <xf numFmtId="0" fontId="6" fillId="0" borderId="0" xfId="1" applyFont="1" applyAlignment="1">
      <alignment horizontal="center"/>
    </xf>
    <xf numFmtId="0" fontId="9" fillId="0" borderId="0" xfId="1" applyFont="1" applyAlignment="1">
      <alignment horizontal="justify"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7" fillId="0" borderId="0" xfId="1" applyFont="1"/>
    <xf numFmtId="0" fontId="9" fillId="0" borderId="0" xfId="1" applyFont="1" applyAlignment="1">
      <alignment horizontal="left" vertical="center" indent="15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13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3" fillId="0" borderId="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Border="1"/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4" xfId="1" applyFont="1" applyFill="1" applyBorder="1" applyAlignment="1"/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6" fillId="0" borderId="10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2" fillId="3" borderId="0" xfId="1" applyFont="1" applyFill="1"/>
    <xf numFmtId="0" fontId="3" fillId="3" borderId="0" xfId="1" applyFont="1" applyFill="1"/>
    <xf numFmtId="0" fontId="4" fillId="3" borderId="0" xfId="1" applyFont="1" applyFill="1" applyAlignment="1">
      <alignment horizontal="center"/>
    </xf>
    <xf numFmtId="0" fontId="2" fillId="3" borderId="0" xfId="1" applyFill="1"/>
    <xf numFmtId="0" fontId="2" fillId="3" borderId="0" xfId="1" applyFill="1" applyAlignment="1">
      <alignment horizontal="centerContinuous"/>
    </xf>
    <xf numFmtId="0" fontId="2" fillId="3" borderId="0" xfId="1" applyFill="1" applyAlignment="1">
      <alignment horizontal="right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164" fontId="6" fillId="3" borderId="2" xfId="1" applyNumberFormat="1" applyFont="1" applyFill="1" applyBorder="1"/>
    <xf numFmtId="165" fontId="10" fillId="3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0" fontId="2" fillId="0" borderId="0" xfId="1" applyFont="1"/>
    <xf numFmtId="0" fontId="6" fillId="3" borderId="2" xfId="1" applyFont="1" applyFill="1" applyBorder="1" applyAlignment="1">
      <alignment horizontal="left" vertical="center" wrapText="1"/>
    </xf>
    <xf numFmtId="164" fontId="11" fillId="3" borderId="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/>
    </xf>
    <xf numFmtId="0" fontId="6" fillId="3" borderId="1" xfId="1" applyFont="1" applyFill="1" applyBorder="1"/>
    <xf numFmtId="0" fontId="6" fillId="3" borderId="3" xfId="1" applyFont="1" applyFill="1" applyBorder="1"/>
    <xf numFmtId="0" fontId="14" fillId="3" borderId="2" xfId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3" borderId="6" xfId="1" applyNumberFormat="1" applyFont="1" applyFill="1" applyBorder="1"/>
    <xf numFmtId="0" fontId="2" fillId="3" borderId="2" xfId="1" applyFill="1" applyBorder="1"/>
    <xf numFmtId="164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/>
    <xf numFmtId="0" fontId="6" fillId="0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4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/>
    </xf>
    <xf numFmtId="164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4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164" fontId="6" fillId="0" borderId="0" xfId="1" applyNumberFormat="1" applyFont="1" applyBorder="1"/>
    <xf numFmtId="0" fontId="6" fillId="3" borderId="2" xfId="1" applyFont="1" applyFill="1" applyBorder="1" applyAlignment="1">
      <alignment horizontal="center"/>
    </xf>
    <xf numFmtId="0" fontId="6" fillId="3" borderId="0" xfId="1" applyFont="1" applyFill="1"/>
    <xf numFmtId="0" fontId="3" fillId="3" borderId="0" xfId="1" applyFont="1" applyFill="1" applyAlignment="1">
      <alignment horizontal="left"/>
    </xf>
    <xf numFmtId="0" fontId="6" fillId="3" borderId="0" xfId="1" applyFont="1" applyFill="1" applyAlignment="1">
      <alignment horizontal="center"/>
    </xf>
    <xf numFmtId="0" fontId="6" fillId="3" borderId="0" xfId="1" applyFont="1" applyFill="1" applyAlignment="1">
      <alignment horizontal="right"/>
    </xf>
    <xf numFmtId="0" fontId="6" fillId="0" borderId="0" xfId="1" applyFont="1" applyAlignment="1">
      <alignment horizontal="left" wrapText="1"/>
    </xf>
  </cellXfs>
  <cellStyles count="1778">
    <cellStyle name="???????" xfId="3"/>
    <cellStyle name="????????" xfId="4"/>
    <cellStyle name="???????? [0]" xfId="5"/>
    <cellStyle name="??????????" xfId="6"/>
    <cellStyle name="?????????? [0]" xfId="7"/>
    <cellStyle name="???????????" xfId="8"/>
    <cellStyle name="????????????? ???????????" xfId="9"/>
    <cellStyle name="??????????_1" xfId="10"/>
    <cellStyle name="????????_ ?? 25 ???" xfId="11"/>
    <cellStyle name="???????_ ????.???" xfId="12"/>
    <cellStyle name="??????_ ?? 25 ???" xfId="13"/>
    <cellStyle name="_2008 КХ ЯНГИ ДАСТУР" xfId="14"/>
    <cellStyle name="_21а жадваллар" xfId="15"/>
    <cellStyle name="_308 форма" xfId="16"/>
    <cellStyle name="_ДАСТУР макет" xfId="17"/>
    <cellStyle name="_ДАСТУР обл план 2007-09" xfId="18"/>
    <cellStyle name="_Жиззах" xfId="19"/>
    <cellStyle name="_Кашкадарё" xfId="20"/>
    <cellStyle name="_Наманган-1" xfId="21"/>
    <cellStyle name="_Прогн-НРМ-2010-2013-макет" xfId="22"/>
    <cellStyle name="_Самар_анд" xfId="23"/>
    <cellStyle name="_Сирдарё" xfId="24"/>
    <cellStyle name="_Сурхондарё " xfId="25"/>
    <cellStyle name="_Фаолият" xfId="26"/>
    <cellStyle name="_Фаолият_қишлоқ таррақиёти 82 банд тўлиқ" xfId="27"/>
    <cellStyle name="_Фаолият_ЯИЎ-сервис" xfId="28"/>
    <cellStyle name="_Хоразм" xfId="29"/>
    <cellStyle name="_чора-тадбир свод" xfId="30"/>
    <cellStyle name="_чора-тадбир свод_қишлоқ таррақиёти 82 банд тўлиқ" xfId="31"/>
    <cellStyle name="_чора-тадбир свод_ЯИЎ-сервис" xfId="32"/>
    <cellStyle name="”€ќђќ‘ћ‚›‰" xfId="33"/>
    <cellStyle name="”€љ‘€ђћ‚ђќќ›‰" xfId="34"/>
    <cellStyle name="”ќђќ‘ћ‚›‰" xfId="35"/>
    <cellStyle name="”љ‘ђћ‚ђќќ›‰" xfId="36"/>
    <cellStyle name="„…ќ…†ќ›‰" xfId="37"/>
    <cellStyle name="€’ћѓћ‚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" xfId="44"/>
    <cellStyle name="" xfId="45"/>
    <cellStyle name="" xfId="46"/>
    <cellStyle name="1" xfId="47"/>
    <cellStyle name="2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Акцент1 10" xfId="55"/>
    <cellStyle name="20% - Акцент1 11" xfId="56"/>
    <cellStyle name="20% - Акцент1 12" xfId="57"/>
    <cellStyle name="20% - Акцент1 13" xfId="58"/>
    <cellStyle name="20% - Акцент1 14" xfId="59"/>
    <cellStyle name="20% - Акцент1 15" xfId="60"/>
    <cellStyle name="20% - Акцент1 16" xfId="61"/>
    <cellStyle name="20% - Акцент1 17" xfId="62"/>
    <cellStyle name="20% - Акцент1 18" xfId="63"/>
    <cellStyle name="20% - Акцент1 19" xfId="64"/>
    <cellStyle name="20% - Акцент1 2" xfId="65"/>
    <cellStyle name="20% - Акцент1 2 2" xfId="66"/>
    <cellStyle name="20% - Акцент1 2_1 полугод.2018 год" xfId="67"/>
    <cellStyle name="20% - Акцент1 20" xfId="68"/>
    <cellStyle name="20% - Акцент1 21" xfId="69"/>
    <cellStyle name="20% - Акцент1 22" xfId="70"/>
    <cellStyle name="20% - Акцент1 23" xfId="71"/>
    <cellStyle name="20% - Акцент1 24" xfId="72"/>
    <cellStyle name="20% - Акцент1 25" xfId="73"/>
    <cellStyle name="20% - Акцент1 26" xfId="74"/>
    <cellStyle name="20% - Акцент1 27" xfId="75"/>
    <cellStyle name="20% - Акцент1 28" xfId="76"/>
    <cellStyle name="20% - Акцент1 29" xfId="77"/>
    <cellStyle name="20% - Акцент1 3" xfId="78"/>
    <cellStyle name="20% - Акцент1 3 2" xfId="79"/>
    <cellStyle name="20% - Акцент1 3_1 полугод.2018 год" xfId="80"/>
    <cellStyle name="20% - Акцент1 30" xfId="81"/>
    <cellStyle name="20% - Акцент1 31" xfId="82"/>
    <cellStyle name="20% - Акцент1 32" xfId="83"/>
    <cellStyle name="20% - Акцент1 33" xfId="84"/>
    <cellStyle name="20% - Акцент1 34" xfId="85"/>
    <cellStyle name="20% - Акцент1 35" xfId="86"/>
    <cellStyle name="20% - Акцент1 36" xfId="87"/>
    <cellStyle name="20% - Акцент1 4" xfId="88"/>
    <cellStyle name="20% - Акцент1 4 2" xfId="89"/>
    <cellStyle name="20% - Акцент1 4_1 полугод.2018 год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4" xfId="100"/>
    <cellStyle name="20% - Акцент2 15" xfId="101"/>
    <cellStyle name="20% - Акцент2 16" xfId="102"/>
    <cellStyle name="20% - Акцент2 17" xfId="103"/>
    <cellStyle name="20% - Акцент2 18" xfId="104"/>
    <cellStyle name="20% - Акцент2 19" xfId="105"/>
    <cellStyle name="20% - Акцент2 2" xfId="106"/>
    <cellStyle name="20% - Акцент2 2 2" xfId="107"/>
    <cellStyle name="20% - Акцент2 2_1 полугод.2018 год" xfId="108"/>
    <cellStyle name="20% - Акцент2 20" xfId="109"/>
    <cellStyle name="20% - Акцент2 21" xfId="110"/>
    <cellStyle name="20% - Акцент2 22" xfId="111"/>
    <cellStyle name="20% - Акцент2 23" xfId="112"/>
    <cellStyle name="20% - Акцент2 24" xfId="113"/>
    <cellStyle name="20% - Акцент2 25" xfId="114"/>
    <cellStyle name="20% - Акцент2 26" xfId="115"/>
    <cellStyle name="20% - Акцент2 27" xfId="116"/>
    <cellStyle name="20% - Акцент2 28" xfId="117"/>
    <cellStyle name="20% - Акцент2 29" xfId="118"/>
    <cellStyle name="20% - Акцент2 3" xfId="119"/>
    <cellStyle name="20% - Акцент2 3 2" xfId="120"/>
    <cellStyle name="20% - Акцент2 3_1 полугод.2018 год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4" xfId="129"/>
    <cellStyle name="20% - Акцент2 4 2" xfId="130"/>
    <cellStyle name="20% - Акцент2 4_1 полугод.2018 год" xfId="131"/>
    <cellStyle name="20% - Акцент2 5" xfId="132"/>
    <cellStyle name="20% - Акцент2 6" xfId="133"/>
    <cellStyle name="20% - Акцент2 7" xfId="134"/>
    <cellStyle name="20% - Акцент2 8" xfId="135"/>
    <cellStyle name="20% - Акцент2 9" xfId="136"/>
    <cellStyle name="20% - Акцент3 10" xfId="137"/>
    <cellStyle name="20% - Акцент3 11" xfId="138"/>
    <cellStyle name="20% - Акцент3 12" xfId="139"/>
    <cellStyle name="20% - Акцент3 13" xfId="140"/>
    <cellStyle name="20% - Акцент3 14" xfId="141"/>
    <cellStyle name="20% - Акцент3 15" xfId="142"/>
    <cellStyle name="20% - Акцент3 16" xfId="143"/>
    <cellStyle name="20% - Акцент3 17" xfId="144"/>
    <cellStyle name="20% - Акцент3 18" xfId="145"/>
    <cellStyle name="20% - Акцент3 19" xfId="146"/>
    <cellStyle name="20% - Акцент3 2" xfId="147"/>
    <cellStyle name="20% - Акцент3 2 2" xfId="148"/>
    <cellStyle name="20% - Акцент3 2_1 полугод.2018 год" xfId="149"/>
    <cellStyle name="20% - Акцент3 20" xfId="150"/>
    <cellStyle name="20% - Акцент3 21" xfId="151"/>
    <cellStyle name="20% - Акцент3 22" xfId="152"/>
    <cellStyle name="20% - Акцент3 23" xfId="153"/>
    <cellStyle name="20% - Акцент3 24" xfId="154"/>
    <cellStyle name="20% - Акцент3 25" xfId="155"/>
    <cellStyle name="20% - Акцент3 26" xfId="156"/>
    <cellStyle name="20% - Акцент3 27" xfId="157"/>
    <cellStyle name="20% - Акцент3 28" xfId="158"/>
    <cellStyle name="20% - Акцент3 29" xfId="159"/>
    <cellStyle name="20% - Акцент3 3" xfId="160"/>
    <cellStyle name="20% - Акцент3 3 2" xfId="161"/>
    <cellStyle name="20% - Акцент3 3_1 полугод.2018 год" xfId="162"/>
    <cellStyle name="20% - Акцент3 30" xfId="163"/>
    <cellStyle name="20% - Акцент3 31" xfId="164"/>
    <cellStyle name="20% - Акцент3 32" xfId="165"/>
    <cellStyle name="20% - Акцент3 33" xfId="166"/>
    <cellStyle name="20% - Акцент3 34" xfId="167"/>
    <cellStyle name="20% - Акцент3 35" xfId="168"/>
    <cellStyle name="20% - Акцент3 36" xfId="169"/>
    <cellStyle name="20% - Акцент3 4" xfId="170"/>
    <cellStyle name="20% - Акцент3 4 2" xfId="171"/>
    <cellStyle name="20% - Акцент3 4_1 полугод.2018 год" xfId="172"/>
    <cellStyle name="20% - Акцент3 5" xfId="173"/>
    <cellStyle name="20% - Акцент3 6" xfId="174"/>
    <cellStyle name="20% - Акцент3 7" xfId="175"/>
    <cellStyle name="20% - Акцент3 8" xfId="176"/>
    <cellStyle name="20% - Акцент3 9" xfId="177"/>
    <cellStyle name="20% - Акцент4 10" xfId="178"/>
    <cellStyle name="20% - Акцент4 11" xfId="179"/>
    <cellStyle name="20% - Акцент4 12" xfId="180"/>
    <cellStyle name="20% - Акцент4 13" xfId="181"/>
    <cellStyle name="20% - Акцент4 14" xfId="182"/>
    <cellStyle name="20% - Акцент4 15" xfId="183"/>
    <cellStyle name="20% - Акцент4 16" xfId="184"/>
    <cellStyle name="20% - Акцент4 17" xfId="185"/>
    <cellStyle name="20% - Акцент4 18" xfId="186"/>
    <cellStyle name="20% - Акцент4 19" xfId="187"/>
    <cellStyle name="20% - Акцент4 2" xfId="188"/>
    <cellStyle name="20% - Акцент4 2 2" xfId="189"/>
    <cellStyle name="20% - Акцент4 2_1 полугод.2018 год" xfId="190"/>
    <cellStyle name="20% - Акцент4 20" xfId="191"/>
    <cellStyle name="20% - Акцент4 21" xfId="192"/>
    <cellStyle name="20% - Акцент4 22" xfId="193"/>
    <cellStyle name="20% - Акцент4 23" xfId="194"/>
    <cellStyle name="20% - Акцент4 24" xfId="195"/>
    <cellStyle name="20% - Акцент4 25" xfId="196"/>
    <cellStyle name="20% - Акцент4 26" xfId="197"/>
    <cellStyle name="20% - Акцент4 27" xfId="198"/>
    <cellStyle name="20% - Акцент4 28" xfId="199"/>
    <cellStyle name="20% - Акцент4 29" xfId="200"/>
    <cellStyle name="20% - Акцент4 3" xfId="201"/>
    <cellStyle name="20% - Акцент4 3 2" xfId="202"/>
    <cellStyle name="20% - Акцент4 3_1 полугод.2018 год" xfId="203"/>
    <cellStyle name="20% - Акцент4 30" xfId="204"/>
    <cellStyle name="20% - Акцент4 31" xfId="205"/>
    <cellStyle name="20% - Акцент4 32" xfId="206"/>
    <cellStyle name="20% - Акцент4 33" xfId="207"/>
    <cellStyle name="20% - Акцент4 34" xfId="208"/>
    <cellStyle name="20% - Акцент4 35" xfId="209"/>
    <cellStyle name="20% - Акцент4 36" xfId="210"/>
    <cellStyle name="20% - Акцент4 4" xfId="211"/>
    <cellStyle name="20% - Акцент4 4 2" xfId="212"/>
    <cellStyle name="20% - Акцент4 4_1 полугод.2018 год" xfId="213"/>
    <cellStyle name="20% - Акцент4 5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 10" xfId="219"/>
    <cellStyle name="20% - Акцент5 11" xfId="220"/>
    <cellStyle name="20% - Акцент5 12" xfId="221"/>
    <cellStyle name="20% - Акцент5 13" xfId="222"/>
    <cellStyle name="20% - Акцент5 14" xfId="223"/>
    <cellStyle name="20% - Акцент5 15" xfId="224"/>
    <cellStyle name="20% - Акцент5 16" xfId="225"/>
    <cellStyle name="20% - Акцент5 17" xfId="226"/>
    <cellStyle name="20% - Акцент5 18" xfId="227"/>
    <cellStyle name="20% - Акцент5 19" xfId="228"/>
    <cellStyle name="20% - Акцент5 2" xfId="229"/>
    <cellStyle name="20% - Акцент5 2 2" xfId="230"/>
    <cellStyle name="20% - Акцент5 2_1 полугод.2018 год" xfId="231"/>
    <cellStyle name="20% - Акцент5 20" xfId="232"/>
    <cellStyle name="20% - Акцент5 21" xfId="233"/>
    <cellStyle name="20% - Акцент5 22" xfId="234"/>
    <cellStyle name="20% - Акцент5 23" xfId="235"/>
    <cellStyle name="20% - Акцент5 24" xfId="236"/>
    <cellStyle name="20% - Акцент5 25" xfId="237"/>
    <cellStyle name="20% - Акцент5 26" xfId="238"/>
    <cellStyle name="20% - Акцент5 27" xfId="239"/>
    <cellStyle name="20% - Акцент5 28" xfId="240"/>
    <cellStyle name="20% - Акцент5 29" xfId="241"/>
    <cellStyle name="20% - Акцент5 3" xfId="242"/>
    <cellStyle name="20% - Акцент5 3 2" xfId="243"/>
    <cellStyle name="20% - Акцент5 3_1 полугод.2018 год" xfId="244"/>
    <cellStyle name="20% - Акцент5 30" xfId="245"/>
    <cellStyle name="20% - Акцент5 31" xfId="246"/>
    <cellStyle name="20% - Акцент5 32" xfId="247"/>
    <cellStyle name="20% - Акцент5 33" xfId="248"/>
    <cellStyle name="20% - Акцент5 34" xfId="249"/>
    <cellStyle name="20% - Акцент5 35" xfId="250"/>
    <cellStyle name="20% - Акцент5 36" xfId="251"/>
    <cellStyle name="20% - Акцент5 4" xfId="252"/>
    <cellStyle name="20% - Акцент5 4 2" xfId="253"/>
    <cellStyle name="20% - Акцент5 4_1 полугод.2018 год" xfId="254"/>
    <cellStyle name="20% - Акцент5 5" xfId="255"/>
    <cellStyle name="20% - Акцент5 6" xfId="256"/>
    <cellStyle name="20% - Акцент5 7" xfId="257"/>
    <cellStyle name="20% - Акцент5 8" xfId="258"/>
    <cellStyle name="20% - Акцент5 9" xfId="259"/>
    <cellStyle name="20% - Акцент6 10" xfId="260"/>
    <cellStyle name="20% - Акцент6 11" xfId="261"/>
    <cellStyle name="20% - Акцент6 12" xfId="262"/>
    <cellStyle name="20% - Акцент6 13" xfId="263"/>
    <cellStyle name="20% - Акцент6 14" xfId="264"/>
    <cellStyle name="20% - Акцент6 15" xfId="265"/>
    <cellStyle name="20% - Акцент6 16" xfId="266"/>
    <cellStyle name="20% - Акцент6 17" xfId="267"/>
    <cellStyle name="20% - Акцент6 18" xfId="268"/>
    <cellStyle name="20% - Акцент6 19" xfId="269"/>
    <cellStyle name="20% - Акцент6 2" xfId="270"/>
    <cellStyle name="20% - Акцент6 2 2" xfId="271"/>
    <cellStyle name="20% - Акцент6 2_1 полугод.2018 год" xfId="272"/>
    <cellStyle name="20% - Акцент6 20" xfId="273"/>
    <cellStyle name="20% - Акцент6 21" xfId="274"/>
    <cellStyle name="20% - Акцент6 22" xfId="275"/>
    <cellStyle name="20% - Акцент6 23" xfId="276"/>
    <cellStyle name="20% - Акцент6 24" xfId="277"/>
    <cellStyle name="20% - Акцент6 25" xfId="278"/>
    <cellStyle name="20% - Акцент6 26" xfId="279"/>
    <cellStyle name="20% - Акцент6 27" xfId="280"/>
    <cellStyle name="20% - Акцент6 28" xfId="281"/>
    <cellStyle name="20% - Акцент6 29" xfId="282"/>
    <cellStyle name="20% - Акцент6 3" xfId="283"/>
    <cellStyle name="20% - Акцент6 3 2" xfId="284"/>
    <cellStyle name="20% - Акцент6 3_1 полугод.2018 год" xfId="285"/>
    <cellStyle name="20% - Акцент6 30" xfId="286"/>
    <cellStyle name="20% - Акцент6 31" xfId="287"/>
    <cellStyle name="20% - Акцент6 32" xfId="288"/>
    <cellStyle name="20% - Акцент6 33" xfId="289"/>
    <cellStyle name="20% - Акцент6 34" xfId="290"/>
    <cellStyle name="20% - Акцент6 35" xfId="291"/>
    <cellStyle name="20% - Акцент6 36" xfId="292"/>
    <cellStyle name="20% - Акцент6 4" xfId="293"/>
    <cellStyle name="20% - Акцент6 4 2" xfId="294"/>
    <cellStyle name="20% - Акцент6 4_1 полугод.2018 год" xfId="295"/>
    <cellStyle name="20% - Акцент6 5" xfId="296"/>
    <cellStyle name="20% - Акцент6 6" xfId="297"/>
    <cellStyle name="20% - Акцент6 7" xfId="298"/>
    <cellStyle name="20% - Акцент6 8" xfId="299"/>
    <cellStyle name="20% - Акцент6 9" xfId="300"/>
    <cellStyle name="40% - Accent1" xfId="301"/>
    <cellStyle name="40% - Accent2" xfId="302"/>
    <cellStyle name="40% - Accent3" xfId="303"/>
    <cellStyle name="40% - Accent4" xfId="304"/>
    <cellStyle name="40% - Accent5" xfId="305"/>
    <cellStyle name="40% - Accent6" xfId="306"/>
    <cellStyle name="40% - Акцент1 10" xfId="307"/>
    <cellStyle name="40% - Акцент1 11" xfId="308"/>
    <cellStyle name="40% - Акцент1 12" xfId="309"/>
    <cellStyle name="40% - Акцент1 13" xfId="310"/>
    <cellStyle name="40% - Акцент1 14" xfId="311"/>
    <cellStyle name="40% - Акцент1 15" xfId="312"/>
    <cellStyle name="40% - Акцент1 16" xfId="313"/>
    <cellStyle name="40% - Акцент1 17" xfId="314"/>
    <cellStyle name="40% - Акцент1 18" xfId="315"/>
    <cellStyle name="40% - Акцент1 19" xfId="316"/>
    <cellStyle name="40% - Акцент1 2" xfId="317"/>
    <cellStyle name="40% - Акцент1 2 2" xfId="318"/>
    <cellStyle name="40% - Акцент1 2_1 полугод.2018 год" xfId="319"/>
    <cellStyle name="40% - Акцент1 20" xfId="320"/>
    <cellStyle name="40% - Акцент1 21" xfId="321"/>
    <cellStyle name="40% - Акцент1 22" xfId="322"/>
    <cellStyle name="40% - Акцент1 23" xfId="323"/>
    <cellStyle name="40% - Акцент1 24" xfId="324"/>
    <cellStyle name="40% - Акцент1 25" xfId="325"/>
    <cellStyle name="40% - Акцент1 26" xfId="326"/>
    <cellStyle name="40% - Акцент1 27" xfId="327"/>
    <cellStyle name="40% - Акцент1 28" xfId="328"/>
    <cellStyle name="40% - Акцент1 29" xfId="329"/>
    <cellStyle name="40% - Акцент1 3" xfId="330"/>
    <cellStyle name="40% - Акцент1 3 2" xfId="331"/>
    <cellStyle name="40% - Акцент1 3_1 полугод.2018 год" xfId="332"/>
    <cellStyle name="40% - Акцент1 30" xfId="333"/>
    <cellStyle name="40% - Акцент1 31" xfId="334"/>
    <cellStyle name="40% - Акцент1 32" xfId="335"/>
    <cellStyle name="40% - Акцент1 33" xfId="336"/>
    <cellStyle name="40% - Акцент1 34" xfId="337"/>
    <cellStyle name="40% - Акцент1 35" xfId="338"/>
    <cellStyle name="40% - Акцент1 36" xfId="339"/>
    <cellStyle name="40% - Акцент1 4" xfId="340"/>
    <cellStyle name="40% - Акцент1 4 2" xfId="341"/>
    <cellStyle name="40% - Акцент1 4_1 полугод.2018 год" xfId="342"/>
    <cellStyle name="40% - Акцент1 5" xfId="343"/>
    <cellStyle name="40% - Акцент1 6" xfId="344"/>
    <cellStyle name="40% - Акцент1 7" xfId="345"/>
    <cellStyle name="40% - Акцент1 8" xfId="346"/>
    <cellStyle name="40% - Акцент1 9" xfId="347"/>
    <cellStyle name="40% - Акцент2 10" xfId="348"/>
    <cellStyle name="40% - Акцент2 11" xfId="349"/>
    <cellStyle name="40% - Акцент2 12" xfId="350"/>
    <cellStyle name="40% - Акцент2 13" xfId="351"/>
    <cellStyle name="40% - Акцент2 14" xfId="352"/>
    <cellStyle name="40% - Акцент2 15" xfId="353"/>
    <cellStyle name="40% - Акцент2 16" xfId="354"/>
    <cellStyle name="40% - Акцент2 17" xfId="355"/>
    <cellStyle name="40% - Акцент2 18" xfId="356"/>
    <cellStyle name="40% - Акцент2 19" xfId="357"/>
    <cellStyle name="40% - Акцент2 2" xfId="358"/>
    <cellStyle name="40% - Акцент2 2 2" xfId="359"/>
    <cellStyle name="40% - Акцент2 2_1 полугод.2018 год" xfId="360"/>
    <cellStyle name="40% - Акцент2 20" xfId="361"/>
    <cellStyle name="40% - Акцент2 21" xfId="362"/>
    <cellStyle name="40% - Акцент2 22" xfId="363"/>
    <cellStyle name="40% - Акцент2 23" xfId="364"/>
    <cellStyle name="40% - Акцент2 24" xfId="365"/>
    <cellStyle name="40% - Акцент2 25" xfId="366"/>
    <cellStyle name="40% - Акцент2 26" xfId="367"/>
    <cellStyle name="40% - Акцент2 27" xfId="368"/>
    <cellStyle name="40% - Акцент2 28" xfId="369"/>
    <cellStyle name="40% - Акцент2 29" xfId="370"/>
    <cellStyle name="40% - Акцент2 3" xfId="371"/>
    <cellStyle name="40% - Акцент2 3 2" xfId="372"/>
    <cellStyle name="40% - Акцент2 3_1 полугод.2018 год" xfId="373"/>
    <cellStyle name="40% - Акцент2 30" xfId="374"/>
    <cellStyle name="40% - Акцент2 31" xfId="375"/>
    <cellStyle name="40% - Акцент2 32" xfId="376"/>
    <cellStyle name="40% - Акцент2 33" xfId="377"/>
    <cellStyle name="40% - Акцент2 34" xfId="378"/>
    <cellStyle name="40% - Акцент2 35" xfId="379"/>
    <cellStyle name="40% - Акцент2 36" xfId="380"/>
    <cellStyle name="40% - Акцент2 4" xfId="381"/>
    <cellStyle name="40% - Акцент2 4 2" xfId="382"/>
    <cellStyle name="40% - Акцент2 4_1 полугод.2018 год" xfId="383"/>
    <cellStyle name="40% - Акцент2 5" xfId="384"/>
    <cellStyle name="40% - Акцент2 6" xfId="385"/>
    <cellStyle name="40% - Акцент2 7" xfId="386"/>
    <cellStyle name="40% - Акцент2 8" xfId="387"/>
    <cellStyle name="40% - Акцент2 9" xfId="388"/>
    <cellStyle name="40% - Акцент3 10" xfId="389"/>
    <cellStyle name="40% - Акцент3 11" xfId="390"/>
    <cellStyle name="40% - Акцент3 12" xfId="391"/>
    <cellStyle name="40% - Акцент3 13" xfId="392"/>
    <cellStyle name="40% - Акцент3 14" xfId="393"/>
    <cellStyle name="40% - Акцент3 15" xfId="394"/>
    <cellStyle name="40% - Акцент3 16" xfId="395"/>
    <cellStyle name="40% - Акцент3 17" xfId="396"/>
    <cellStyle name="40% - Акцент3 18" xfId="397"/>
    <cellStyle name="40% - Акцент3 19" xfId="398"/>
    <cellStyle name="40% - Акцент3 2" xfId="399"/>
    <cellStyle name="40% - Акцент3 2 2" xfId="400"/>
    <cellStyle name="40% - Акцент3 2_1 полугод.2018 год" xfId="401"/>
    <cellStyle name="40% - Акцент3 20" xfId="402"/>
    <cellStyle name="40% - Акцент3 21" xfId="403"/>
    <cellStyle name="40% - Акцент3 22" xfId="404"/>
    <cellStyle name="40% - Акцент3 23" xfId="405"/>
    <cellStyle name="40% - Акцент3 24" xfId="406"/>
    <cellStyle name="40% - Акцент3 25" xfId="407"/>
    <cellStyle name="40% - Акцент3 26" xfId="408"/>
    <cellStyle name="40% - Акцент3 27" xfId="409"/>
    <cellStyle name="40% - Акцент3 28" xfId="410"/>
    <cellStyle name="40% - Акцент3 29" xfId="411"/>
    <cellStyle name="40% - Акцент3 3" xfId="412"/>
    <cellStyle name="40% - Акцент3 3 2" xfId="413"/>
    <cellStyle name="40% - Акцент3 3_1 полугод.2018 год" xfId="414"/>
    <cellStyle name="40% - Акцент3 30" xfId="415"/>
    <cellStyle name="40% - Акцент3 31" xfId="416"/>
    <cellStyle name="40% - Акцент3 32" xfId="417"/>
    <cellStyle name="40% - Акцент3 33" xfId="418"/>
    <cellStyle name="40% - Акцент3 34" xfId="419"/>
    <cellStyle name="40% - Акцент3 35" xfId="420"/>
    <cellStyle name="40% - Акцент3 36" xfId="421"/>
    <cellStyle name="40% - Акцент3 4" xfId="422"/>
    <cellStyle name="40% - Акцент3 4 2" xfId="423"/>
    <cellStyle name="40% - Акцент3 4_1 полугод.2018 год" xfId="424"/>
    <cellStyle name="40% - Акцент3 5" xfId="425"/>
    <cellStyle name="40% - Акцент3 6" xfId="426"/>
    <cellStyle name="40% - Акцент3 7" xfId="427"/>
    <cellStyle name="40% - Акцент3 8" xfId="428"/>
    <cellStyle name="40% - Акцент3 9" xfId="429"/>
    <cellStyle name="40% - Акцент4 10" xfId="430"/>
    <cellStyle name="40% - Акцент4 11" xfId="431"/>
    <cellStyle name="40% - Акцент4 12" xfId="432"/>
    <cellStyle name="40% - Акцент4 13" xfId="433"/>
    <cellStyle name="40% - Акцент4 14" xfId="434"/>
    <cellStyle name="40% - Акцент4 15" xfId="435"/>
    <cellStyle name="40% - Акцент4 16" xfId="436"/>
    <cellStyle name="40% - Акцент4 17" xfId="437"/>
    <cellStyle name="40% - Акцент4 18" xfId="438"/>
    <cellStyle name="40% - Акцент4 19" xfId="439"/>
    <cellStyle name="40% - Акцент4 2" xfId="440"/>
    <cellStyle name="40% - Акцент4 2 2" xfId="441"/>
    <cellStyle name="40% - Акцент4 2_1 полугод.2018 год" xfId="442"/>
    <cellStyle name="40% - Акцент4 20" xfId="443"/>
    <cellStyle name="40% - Акцент4 21" xfId="444"/>
    <cellStyle name="40% - Акцент4 22" xfId="445"/>
    <cellStyle name="40% - Акцент4 23" xfId="446"/>
    <cellStyle name="40% - Акцент4 24" xfId="447"/>
    <cellStyle name="40% - Акцент4 25" xfId="448"/>
    <cellStyle name="40% - Акцент4 26" xfId="449"/>
    <cellStyle name="40% - Акцент4 27" xfId="450"/>
    <cellStyle name="40% - Акцент4 28" xfId="451"/>
    <cellStyle name="40% - Акцент4 29" xfId="452"/>
    <cellStyle name="40% - Акцент4 3" xfId="453"/>
    <cellStyle name="40% - Акцент4 3 2" xfId="454"/>
    <cellStyle name="40% - Акцент4 3_1 полугод.2018 год" xfId="455"/>
    <cellStyle name="40% - Акцент4 30" xfId="456"/>
    <cellStyle name="40% - Акцент4 31" xfId="457"/>
    <cellStyle name="40% - Акцент4 32" xfId="458"/>
    <cellStyle name="40% - Акцент4 33" xfId="459"/>
    <cellStyle name="40% - Акцент4 34" xfId="460"/>
    <cellStyle name="40% - Акцент4 35" xfId="461"/>
    <cellStyle name="40% - Акцент4 36" xfId="462"/>
    <cellStyle name="40% - Акцент4 4" xfId="463"/>
    <cellStyle name="40% - Акцент4 4 2" xfId="464"/>
    <cellStyle name="40% - Акцент4 4_1 полугод.2018 год" xfId="465"/>
    <cellStyle name="40% - Акцент4 5" xfId="466"/>
    <cellStyle name="40% - Акцент4 6" xfId="467"/>
    <cellStyle name="40% - Акцент4 7" xfId="468"/>
    <cellStyle name="40% - Акцент4 8" xfId="469"/>
    <cellStyle name="40% - Акцент4 9" xfId="470"/>
    <cellStyle name="40% - Акцент5 10" xfId="471"/>
    <cellStyle name="40% - Акцент5 11" xfId="472"/>
    <cellStyle name="40% - Акцент5 12" xfId="473"/>
    <cellStyle name="40% - Акцент5 13" xfId="474"/>
    <cellStyle name="40% - Акцент5 14" xfId="475"/>
    <cellStyle name="40% - Акцент5 15" xfId="476"/>
    <cellStyle name="40% - Акцент5 16" xfId="477"/>
    <cellStyle name="40% - Акцент5 17" xfId="478"/>
    <cellStyle name="40% - Акцент5 18" xfId="479"/>
    <cellStyle name="40% - Акцент5 19" xfId="480"/>
    <cellStyle name="40% - Акцент5 2" xfId="481"/>
    <cellStyle name="40% - Акцент5 2 2" xfId="482"/>
    <cellStyle name="40% - Акцент5 2_1 полугод.2018 год" xfId="483"/>
    <cellStyle name="40% - Акцент5 20" xfId="484"/>
    <cellStyle name="40% - Акцент5 21" xfId="485"/>
    <cellStyle name="40% - Акцент5 22" xfId="486"/>
    <cellStyle name="40% - Акцент5 23" xfId="487"/>
    <cellStyle name="40% - Акцент5 24" xfId="488"/>
    <cellStyle name="40% - Акцент5 25" xfId="489"/>
    <cellStyle name="40% - Акцент5 26" xfId="490"/>
    <cellStyle name="40% - Акцент5 27" xfId="491"/>
    <cellStyle name="40% - Акцент5 28" xfId="492"/>
    <cellStyle name="40% - Акцент5 29" xfId="493"/>
    <cellStyle name="40% - Акцент5 3" xfId="494"/>
    <cellStyle name="40% - Акцент5 3 2" xfId="495"/>
    <cellStyle name="40% - Акцент5 3_1 полугод.2018 год" xfId="496"/>
    <cellStyle name="40% - Акцент5 30" xfId="497"/>
    <cellStyle name="40% - Акцент5 31" xfId="498"/>
    <cellStyle name="40% - Акцент5 32" xfId="499"/>
    <cellStyle name="40% - Акцент5 33" xfId="500"/>
    <cellStyle name="40% - Акцент5 34" xfId="501"/>
    <cellStyle name="40% - Акцент5 35" xfId="502"/>
    <cellStyle name="40% - Акцент5 36" xfId="503"/>
    <cellStyle name="40% - Акцент5 4" xfId="504"/>
    <cellStyle name="40% - Акцент5 4 2" xfId="505"/>
    <cellStyle name="40% - Акцент5 4_1 полугод.2018 год" xfId="506"/>
    <cellStyle name="40% - Акцент5 5" xfId="507"/>
    <cellStyle name="40% - Акцент5 6" xfId="508"/>
    <cellStyle name="40% - Акцент5 7" xfId="509"/>
    <cellStyle name="40% - Акцент5 8" xfId="510"/>
    <cellStyle name="40% - Акцент5 9" xfId="511"/>
    <cellStyle name="40% - Акцент6 10" xfId="512"/>
    <cellStyle name="40% - Акцент6 11" xfId="513"/>
    <cellStyle name="40% - Акцент6 12" xfId="514"/>
    <cellStyle name="40% - Акцент6 13" xfId="515"/>
    <cellStyle name="40% - Акцент6 14" xfId="516"/>
    <cellStyle name="40% - Акцент6 15" xfId="517"/>
    <cellStyle name="40% - Акцент6 16" xfId="518"/>
    <cellStyle name="40% - Акцент6 17" xfId="519"/>
    <cellStyle name="40% - Акцент6 18" xfId="520"/>
    <cellStyle name="40% - Акцент6 19" xfId="521"/>
    <cellStyle name="40% - Акцент6 2" xfId="522"/>
    <cellStyle name="40% - Акцент6 2 2" xfId="523"/>
    <cellStyle name="40% - Акцент6 2_1 полугод.2018 год" xfId="524"/>
    <cellStyle name="40% - Акцент6 20" xfId="525"/>
    <cellStyle name="40% - Акцент6 21" xfId="526"/>
    <cellStyle name="40% - Акцент6 22" xfId="527"/>
    <cellStyle name="40% - Акцент6 23" xfId="528"/>
    <cellStyle name="40% - Акцент6 24" xfId="529"/>
    <cellStyle name="40% - Акцент6 25" xfId="530"/>
    <cellStyle name="40% - Акцент6 26" xfId="531"/>
    <cellStyle name="40% - Акцент6 27" xfId="532"/>
    <cellStyle name="40% - Акцент6 28" xfId="533"/>
    <cellStyle name="40% - Акцент6 29" xfId="534"/>
    <cellStyle name="40% - Акцент6 3" xfId="535"/>
    <cellStyle name="40% - Акцент6 3 2" xfId="536"/>
    <cellStyle name="40% - Акцент6 3_1 полугод.2018 год" xfId="537"/>
    <cellStyle name="40% - Акцент6 30" xfId="538"/>
    <cellStyle name="40% - Акцент6 31" xfId="539"/>
    <cellStyle name="40% - Акцент6 32" xfId="540"/>
    <cellStyle name="40% - Акцент6 33" xfId="541"/>
    <cellStyle name="40% - Акцент6 34" xfId="542"/>
    <cellStyle name="40% - Акцент6 35" xfId="543"/>
    <cellStyle name="40% - Акцент6 36" xfId="544"/>
    <cellStyle name="40% - Акцент6 4" xfId="545"/>
    <cellStyle name="40% - Акцент6 4 2" xfId="546"/>
    <cellStyle name="40% - Акцент6 4_1 полугод.2018 год" xfId="547"/>
    <cellStyle name="40% - Акцент6 5" xfId="548"/>
    <cellStyle name="40% - Акцент6 6" xfId="549"/>
    <cellStyle name="40% - Акцент6 7" xfId="550"/>
    <cellStyle name="40% - Акцент6 8" xfId="551"/>
    <cellStyle name="40% - Акцент6 9" xfId="552"/>
    <cellStyle name="60% - Accent1" xfId="553"/>
    <cellStyle name="60% - Accent2" xfId="554"/>
    <cellStyle name="60% - Accent3" xfId="555"/>
    <cellStyle name="60% - Accent4" xfId="556"/>
    <cellStyle name="60% - Accent5" xfId="557"/>
    <cellStyle name="60% - Accent6" xfId="558"/>
    <cellStyle name="60% - Акцент1 10" xfId="559"/>
    <cellStyle name="60% - Акцент1 11" xfId="560"/>
    <cellStyle name="60% - Акцент1 12" xfId="561"/>
    <cellStyle name="60% - Акцент1 13" xfId="562"/>
    <cellStyle name="60% - Акцент1 14" xfId="563"/>
    <cellStyle name="60% - Акцент1 15" xfId="564"/>
    <cellStyle name="60% - Акцент1 16" xfId="565"/>
    <cellStyle name="60% - Акцент1 17" xfId="566"/>
    <cellStyle name="60% - Акцент1 18" xfId="567"/>
    <cellStyle name="60% - Акцент1 19" xfId="568"/>
    <cellStyle name="60% - Акцент1 2" xfId="569"/>
    <cellStyle name="60% - Акцент1 2 2" xfId="570"/>
    <cellStyle name="60% - Акцент1 20" xfId="571"/>
    <cellStyle name="60% - Акцент1 21" xfId="572"/>
    <cellStyle name="60% - Акцент1 22" xfId="573"/>
    <cellStyle name="60% - Акцент1 23" xfId="574"/>
    <cellStyle name="60% - Акцент1 24" xfId="575"/>
    <cellStyle name="60% - Акцент1 25" xfId="576"/>
    <cellStyle name="60% - Акцент1 26" xfId="577"/>
    <cellStyle name="60% - Акцент1 27" xfId="578"/>
    <cellStyle name="60% - Акцент1 28" xfId="579"/>
    <cellStyle name="60% - Акцент1 29" xfId="580"/>
    <cellStyle name="60% - Акцент1 3" xfId="581"/>
    <cellStyle name="60% - Акцент1 3 2" xfId="582"/>
    <cellStyle name="60% - Акцент1 30" xfId="583"/>
    <cellStyle name="60% - Акцент1 31" xfId="584"/>
    <cellStyle name="60% - Акцент1 32" xfId="585"/>
    <cellStyle name="60% - Акцент1 33" xfId="586"/>
    <cellStyle name="60% - Акцент1 34" xfId="587"/>
    <cellStyle name="60% - Акцент1 35" xfId="588"/>
    <cellStyle name="60% - Акцент1 36" xfId="589"/>
    <cellStyle name="60% - Акцент1 4" xfId="590"/>
    <cellStyle name="60% - Акцент1 4 2" xfId="591"/>
    <cellStyle name="60% - Акцент1 5" xfId="592"/>
    <cellStyle name="60% - Акцент1 6" xfId="593"/>
    <cellStyle name="60% - Акцент1 7" xfId="594"/>
    <cellStyle name="60% - Акцент1 8" xfId="595"/>
    <cellStyle name="60% - Акцент1 9" xfId="596"/>
    <cellStyle name="60% - Акцент2 10" xfId="597"/>
    <cellStyle name="60% - Акцент2 11" xfId="598"/>
    <cellStyle name="60% - Акцент2 12" xfId="599"/>
    <cellStyle name="60% - Акцент2 13" xfId="600"/>
    <cellStyle name="60% - Акцент2 14" xfId="601"/>
    <cellStyle name="60% - Акцент2 15" xfId="602"/>
    <cellStyle name="60% - Акцент2 16" xfId="603"/>
    <cellStyle name="60% - Акцент2 17" xfId="604"/>
    <cellStyle name="60% - Акцент2 18" xfId="605"/>
    <cellStyle name="60% - Акцент2 19" xfId="606"/>
    <cellStyle name="60% - Акцент2 2" xfId="607"/>
    <cellStyle name="60% - Акцент2 2 2" xfId="608"/>
    <cellStyle name="60% - Акцент2 20" xfId="609"/>
    <cellStyle name="60% - Акцент2 21" xfId="610"/>
    <cellStyle name="60% - Акцент2 22" xfId="611"/>
    <cellStyle name="60% - Акцент2 23" xfId="612"/>
    <cellStyle name="60% - Акцент2 24" xfId="613"/>
    <cellStyle name="60% - Акцент2 25" xfId="614"/>
    <cellStyle name="60% - Акцент2 26" xfId="615"/>
    <cellStyle name="60% - Акцент2 27" xfId="616"/>
    <cellStyle name="60% - Акцент2 28" xfId="617"/>
    <cellStyle name="60% - Акцент2 29" xfId="618"/>
    <cellStyle name="60% - Акцент2 3" xfId="619"/>
    <cellStyle name="60% - Акцент2 3 2" xfId="620"/>
    <cellStyle name="60% - Акцент2 30" xfId="621"/>
    <cellStyle name="60% - Акцент2 31" xfId="622"/>
    <cellStyle name="60% - Акцент2 32" xfId="623"/>
    <cellStyle name="60% - Акцент2 33" xfId="624"/>
    <cellStyle name="60% - Акцент2 34" xfId="625"/>
    <cellStyle name="60% - Акцент2 35" xfId="626"/>
    <cellStyle name="60% - Акцент2 36" xfId="627"/>
    <cellStyle name="60% - Акцент2 4" xfId="628"/>
    <cellStyle name="60% - Акцент2 4 2" xfId="629"/>
    <cellStyle name="60% - Акцент2 5" xfId="630"/>
    <cellStyle name="60% - Акцент2 6" xfId="631"/>
    <cellStyle name="60% - Акцент2 7" xfId="632"/>
    <cellStyle name="60% - Акцент2 8" xfId="633"/>
    <cellStyle name="60% - Акцент2 9" xfId="634"/>
    <cellStyle name="60% - Акцент3 10" xfId="635"/>
    <cellStyle name="60% - Акцент3 11" xfId="636"/>
    <cellStyle name="60% - Акцент3 12" xfId="637"/>
    <cellStyle name="60% - Акцент3 13" xfId="638"/>
    <cellStyle name="60% - Акцент3 14" xfId="639"/>
    <cellStyle name="60% - Акцент3 15" xfId="640"/>
    <cellStyle name="60% - Акцент3 16" xfId="641"/>
    <cellStyle name="60% - Акцент3 17" xfId="642"/>
    <cellStyle name="60% - Акцент3 18" xfId="643"/>
    <cellStyle name="60% - Акцент3 19" xfId="644"/>
    <cellStyle name="60% - Акцент3 2" xfId="645"/>
    <cellStyle name="60% - Акцент3 2 2" xfId="646"/>
    <cellStyle name="60% - Акцент3 20" xfId="647"/>
    <cellStyle name="60% - Акцент3 21" xfId="648"/>
    <cellStyle name="60% - Акцент3 22" xfId="649"/>
    <cellStyle name="60% - Акцент3 23" xfId="650"/>
    <cellStyle name="60% - Акцент3 24" xfId="651"/>
    <cellStyle name="60% - Акцент3 25" xfId="652"/>
    <cellStyle name="60% - Акцент3 26" xfId="653"/>
    <cellStyle name="60% - Акцент3 27" xfId="654"/>
    <cellStyle name="60% - Акцент3 28" xfId="655"/>
    <cellStyle name="60% - Акцент3 29" xfId="656"/>
    <cellStyle name="60% - Акцент3 3" xfId="657"/>
    <cellStyle name="60% - Акцент3 3 2" xfId="658"/>
    <cellStyle name="60% - Акцент3 30" xfId="659"/>
    <cellStyle name="60% - Акцент3 31" xfId="660"/>
    <cellStyle name="60% - Акцент3 32" xfId="661"/>
    <cellStyle name="60% - Акцент3 33" xfId="662"/>
    <cellStyle name="60% - Акцент3 34" xfId="663"/>
    <cellStyle name="60% - Акцент3 35" xfId="664"/>
    <cellStyle name="60% - Акцент3 36" xfId="665"/>
    <cellStyle name="60% - Акцент3 4" xfId="666"/>
    <cellStyle name="60% - Акцент3 4 2" xfId="667"/>
    <cellStyle name="60% - Акцент3 5" xfId="668"/>
    <cellStyle name="60% - Акцент3 6" xfId="669"/>
    <cellStyle name="60% - Акцент3 7" xfId="670"/>
    <cellStyle name="60% - Акцент3 8" xfId="671"/>
    <cellStyle name="60% - Акцент3 9" xfId="672"/>
    <cellStyle name="60% - Акцент4 10" xfId="673"/>
    <cellStyle name="60% - Акцент4 11" xfId="674"/>
    <cellStyle name="60% - Акцент4 12" xfId="675"/>
    <cellStyle name="60% - Акцент4 13" xfId="676"/>
    <cellStyle name="60% - Акцент4 14" xfId="677"/>
    <cellStyle name="60% - Акцент4 15" xfId="678"/>
    <cellStyle name="60% - Акцент4 16" xfId="679"/>
    <cellStyle name="60% - Акцент4 17" xfId="680"/>
    <cellStyle name="60% - Акцент4 18" xfId="681"/>
    <cellStyle name="60% - Акцент4 19" xfId="682"/>
    <cellStyle name="60% - Акцент4 2" xfId="683"/>
    <cellStyle name="60% - Акцент4 2 2" xfId="684"/>
    <cellStyle name="60% - Акцент4 20" xfId="685"/>
    <cellStyle name="60% - Акцент4 21" xfId="686"/>
    <cellStyle name="60% - Акцент4 22" xfId="687"/>
    <cellStyle name="60% - Акцент4 23" xfId="688"/>
    <cellStyle name="60% - Акцент4 24" xfId="689"/>
    <cellStyle name="60% - Акцент4 25" xfId="690"/>
    <cellStyle name="60% - Акцент4 26" xfId="691"/>
    <cellStyle name="60% - Акцент4 27" xfId="692"/>
    <cellStyle name="60% - Акцент4 28" xfId="693"/>
    <cellStyle name="60% - Акцент4 29" xfId="694"/>
    <cellStyle name="60% - Акцент4 3" xfId="695"/>
    <cellStyle name="60% - Акцент4 3 2" xfId="696"/>
    <cellStyle name="60% - Акцент4 30" xfId="697"/>
    <cellStyle name="60% - Акцент4 31" xfId="698"/>
    <cellStyle name="60% - Акцент4 32" xfId="699"/>
    <cellStyle name="60% - Акцент4 33" xfId="700"/>
    <cellStyle name="60% - Акцент4 34" xfId="701"/>
    <cellStyle name="60% - Акцент4 35" xfId="702"/>
    <cellStyle name="60% - Акцент4 36" xfId="703"/>
    <cellStyle name="60% - Акцент4 4" xfId="704"/>
    <cellStyle name="60% - Акцент4 4 2" xfId="705"/>
    <cellStyle name="60% - Акцент4 5" xfId="706"/>
    <cellStyle name="60% - Акцент4 6" xfId="707"/>
    <cellStyle name="60% - Акцент4 7" xfId="708"/>
    <cellStyle name="60% - Акцент4 8" xfId="709"/>
    <cellStyle name="60% - Акцент4 9" xfId="710"/>
    <cellStyle name="60% - Акцент5 10" xfId="711"/>
    <cellStyle name="60% - Акцент5 11" xfId="712"/>
    <cellStyle name="60% - Акцент5 12" xfId="713"/>
    <cellStyle name="60% - Акцент5 13" xfId="714"/>
    <cellStyle name="60% - Акцент5 14" xfId="715"/>
    <cellStyle name="60% - Акцент5 15" xfId="716"/>
    <cellStyle name="60% - Акцент5 16" xfId="717"/>
    <cellStyle name="60% - Акцент5 17" xfId="718"/>
    <cellStyle name="60% - Акцент5 18" xfId="719"/>
    <cellStyle name="60% - Акцент5 19" xfId="720"/>
    <cellStyle name="60% - Акцент5 2" xfId="721"/>
    <cellStyle name="60% - Акцент5 2 2" xfId="722"/>
    <cellStyle name="60% - Акцент5 20" xfId="723"/>
    <cellStyle name="60% - Акцент5 21" xfId="724"/>
    <cellStyle name="60% - Акцент5 22" xfId="725"/>
    <cellStyle name="60% - Акцент5 23" xfId="726"/>
    <cellStyle name="60% - Акцент5 24" xfId="727"/>
    <cellStyle name="60% - Акцент5 25" xfId="728"/>
    <cellStyle name="60% - Акцент5 26" xfId="729"/>
    <cellStyle name="60% - Акцент5 27" xfId="730"/>
    <cellStyle name="60% - Акцент5 28" xfId="731"/>
    <cellStyle name="60% - Акцент5 29" xfId="732"/>
    <cellStyle name="60% - Акцент5 3" xfId="733"/>
    <cellStyle name="60% - Акцент5 3 2" xfId="734"/>
    <cellStyle name="60% - Акцент5 30" xfId="735"/>
    <cellStyle name="60% - Акцент5 31" xfId="736"/>
    <cellStyle name="60% - Акцент5 32" xfId="737"/>
    <cellStyle name="60% - Акцент5 33" xfId="738"/>
    <cellStyle name="60% - Акцент5 34" xfId="739"/>
    <cellStyle name="60% - Акцент5 35" xfId="740"/>
    <cellStyle name="60% - Акцент5 36" xfId="741"/>
    <cellStyle name="60% - Акцент5 4" xfId="742"/>
    <cellStyle name="60% - Акцент5 4 2" xfId="743"/>
    <cellStyle name="60% - Акцент5 5" xfId="744"/>
    <cellStyle name="60% - Акцент5 6" xfId="745"/>
    <cellStyle name="60% - Акцент5 7" xfId="746"/>
    <cellStyle name="60% - Акцент5 8" xfId="747"/>
    <cellStyle name="60% - Акцент5 9" xfId="748"/>
    <cellStyle name="60% - Акцент6 10" xfId="749"/>
    <cellStyle name="60% - Акцент6 11" xfId="750"/>
    <cellStyle name="60% - Акцент6 12" xfId="751"/>
    <cellStyle name="60% - Акцент6 13" xfId="752"/>
    <cellStyle name="60% - Акцент6 14" xfId="753"/>
    <cellStyle name="60% - Акцент6 15" xfId="754"/>
    <cellStyle name="60% - Акцент6 16" xfId="755"/>
    <cellStyle name="60% - Акцент6 17" xfId="756"/>
    <cellStyle name="60% - Акцент6 18" xfId="757"/>
    <cellStyle name="60% - Акцент6 19" xfId="758"/>
    <cellStyle name="60% - Акцент6 2" xfId="759"/>
    <cellStyle name="60% - Акцент6 2 2" xfId="760"/>
    <cellStyle name="60% - Акцент6 20" xfId="761"/>
    <cellStyle name="60% - Акцент6 21" xfId="762"/>
    <cellStyle name="60% - Акцент6 22" xfId="763"/>
    <cellStyle name="60% - Акцент6 23" xfId="764"/>
    <cellStyle name="60% - Акцент6 24" xfId="765"/>
    <cellStyle name="60% - Акцент6 25" xfId="766"/>
    <cellStyle name="60% - Акцент6 26" xfId="767"/>
    <cellStyle name="60% - Акцент6 27" xfId="768"/>
    <cellStyle name="60% - Акцент6 28" xfId="769"/>
    <cellStyle name="60% - Акцент6 29" xfId="770"/>
    <cellStyle name="60% - Акцент6 3" xfId="771"/>
    <cellStyle name="60% - Акцент6 3 2" xfId="772"/>
    <cellStyle name="60% - Акцент6 30" xfId="773"/>
    <cellStyle name="60% - Акцент6 31" xfId="774"/>
    <cellStyle name="60% - Акцент6 32" xfId="775"/>
    <cellStyle name="60% - Акцент6 33" xfId="776"/>
    <cellStyle name="60% - Акцент6 34" xfId="777"/>
    <cellStyle name="60% - Акцент6 35" xfId="778"/>
    <cellStyle name="60% - Акцент6 36" xfId="779"/>
    <cellStyle name="60% - Акцент6 4" xfId="780"/>
    <cellStyle name="60% - Акцент6 4 2" xfId="781"/>
    <cellStyle name="60% - Акцент6 5" xfId="782"/>
    <cellStyle name="60% - Акцент6 6" xfId="783"/>
    <cellStyle name="60% - Акцент6 7" xfId="784"/>
    <cellStyle name="60% - Акцент6 8" xfId="785"/>
    <cellStyle name="60% - Акцент6 9" xfId="786"/>
    <cellStyle name="Aaia?iue" xfId="787"/>
    <cellStyle name="Aaia?iue [0]" xfId="788"/>
    <cellStyle name="Aaia?iue_,, 255 якуни" xfId="789"/>
    <cellStyle name="Accent1" xfId="790"/>
    <cellStyle name="Accent2" xfId="791"/>
    <cellStyle name="Accent3" xfId="792"/>
    <cellStyle name="Accent4" xfId="793"/>
    <cellStyle name="Accent5" xfId="794"/>
    <cellStyle name="Accent6" xfId="795"/>
    <cellStyle name="Acdldnnueer" xfId="796"/>
    <cellStyle name="Alilciue [0]_ 2003 aia" xfId="797"/>
    <cellStyle name="Alilciue_ 2003 aia" xfId="798"/>
    <cellStyle name="Bad" xfId="799"/>
    <cellStyle name="Calculation" xfId="800"/>
    <cellStyle name="Check Cell" xfId="801"/>
    <cellStyle name="Comma [0]_Sheet1 (2)" xfId="802"/>
    <cellStyle name="Comma_Sheet1 (2)" xfId="803"/>
    <cellStyle name="Comma0" xfId="804"/>
    <cellStyle name="Currency [0]_Sheet1 (2)" xfId="805"/>
    <cellStyle name="Currency_Sheet1 (2)" xfId="806"/>
    <cellStyle name="Currency0" xfId="807"/>
    <cellStyle name="Euro" xfId="808"/>
    <cellStyle name="Explanatory Text" xfId="809"/>
    <cellStyle name="Good" xfId="810"/>
    <cellStyle name="Heading 1" xfId="811"/>
    <cellStyle name="Heading 2" xfId="812"/>
    <cellStyle name="Heading 3" xfId="813"/>
    <cellStyle name="Heading 4" xfId="814"/>
    <cellStyle name="I?ioaioiue" xfId="815"/>
    <cellStyle name="I`u?iue_Deri98_D" xfId="816"/>
    <cellStyle name="Iau?iue" xfId="817"/>
    <cellStyle name="Ineduararr?n? acdldnnueer" xfId="818"/>
    <cellStyle name="Input" xfId="819"/>
    <cellStyle name="Linked Cell" xfId="820"/>
    <cellStyle name="Neutral" xfId="821"/>
    <cellStyle name="Normal_2003 6 ойлик хисоботлари xls" xfId="822"/>
    <cellStyle name="Note" xfId="823"/>
    <cellStyle name="Nun??c [0]_ 2003 aia" xfId="824"/>
    <cellStyle name="Nun??c_ 2003 aia" xfId="825"/>
    <cellStyle name="Ociriniaue [0]_1" xfId="826"/>
    <cellStyle name="Ociriniaue_1" xfId="827"/>
    <cellStyle name="Oeiainiaue" xfId="828"/>
    <cellStyle name="Oeiainiaue [0]" xfId="829"/>
    <cellStyle name="Oeiainiaue_,, 255 якуни" xfId="830"/>
    <cellStyle name="Output" xfId="831"/>
    <cellStyle name="s]_x000d_&#10;;load=rrtsklst.exe_x000d_&#10;Beep=yes_x000d_&#10;NullPort=None_x000d_&#10;BorderWidth=3_x000d_&#10;CursorBlinkRate=530_x000d_&#10;DoubleClickSpeed=452_x000d_&#10;Programs=com" xfId="832"/>
    <cellStyle name="Title" xfId="833"/>
    <cellStyle name="Total" xfId="834"/>
    <cellStyle name="Warning Text" xfId="835"/>
    <cellStyle name="Акцент1 10" xfId="836"/>
    <cellStyle name="Акцент1 11" xfId="837"/>
    <cellStyle name="Акцент1 12" xfId="838"/>
    <cellStyle name="Акцент1 13" xfId="839"/>
    <cellStyle name="Акцент1 14" xfId="840"/>
    <cellStyle name="Акцент1 15" xfId="841"/>
    <cellStyle name="Акцент1 16" xfId="842"/>
    <cellStyle name="Акцент1 17" xfId="843"/>
    <cellStyle name="Акцент1 18" xfId="844"/>
    <cellStyle name="Акцент1 19" xfId="845"/>
    <cellStyle name="Акцент1 2" xfId="846"/>
    <cellStyle name="Акцент1 2 2" xfId="847"/>
    <cellStyle name="Акцент1 20" xfId="848"/>
    <cellStyle name="Акцент1 21" xfId="849"/>
    <cellStyle name="Акцент1 22" xfId="850"/>
    <cellStyle name="Акцент1 23" xfId="851"/>
    <cellStyle name="Акцент1 24" xfId="852"/>
    <cellStyle name="Акцент1 25" xfId="853"/>
    <cellStyle name="Акцент1 26" xfId="854"/>
    <cellStyle name="Акцент1 27" xfId="855"/>
    <cellStyle name="Акцент1 28" xfId="856"/>
    <cellStyle name="Акцент1 29" xfId="857"/>
    <cellStyle name="Акцент1 3" xfId="858"/>
    <cellStyle name="Акцент1 3 2" xfId="859"/>
    <cellStyle name="Акцент1 30" xfId="860"/>
    <cellStyle name="Акцент1 31" xfId="861"/>
    <cellStyle name="Акцент1 32" xfId="862"/>
    <cellStyle name="Акцент1 33" xfId="863"/>
    <cellStyle name="Акцент1 34" xfId="864"/>
    <cellStyle name="Акцент1 35" xfId="865"/>
    <cellStyle name="Акцент1 36" xfId="866"/>
    <cellStyle name="Акцент1 4" xfId="867"/>
    <cellStyle name="Акцент1 4 2" xfId="868"/>
    <cellStyle name="Акцент1 5" xfId="869"/>
    <cellStyle name="Акцент1 6" xfId="870"/>
    <cellStyle name="Акцент1 7" xfId="871"/>
    <cellStyle name="Акцент1 8" xfId="872"/>
    <cellStyle name="Акцент1 9" xfId="873"/>
    <cellStyle name="Акцент2 10" xfId="874"/>
    <cellStyle name="Акцент2 11" xfId="875"/>
    <cellStyle name="Акцент2 12" xfId="876"/>
    <cellStyle name="Акцент2 13" xfId="877"/>
    <cellStyle name="Акцент2 14" xfId="878"/>
    <cellStyle name="Акцент2 15" xfId="879"/>
    <cellStyle name="Акцент2 16" xfId="880"/>
    <cellStyle name="Акцент2 17" xfId="881"/>
    <cellStyle name="Акцент2 18" xfId="882"/>
    <cellStyle name="Акцент2 19" xfId="883"/>
    <cellStyle name="Акцент2 2" xfId="884"/>
    <cellStyle name="Акцент2 2 2" xfId="885"/>
    <cellStyle name="Акцент2 20" xfId="886"/>
    <cellStyle name="Акцент2 21" xfId="887"/>
    <cellStyle name="Акцент2 22" xfId="888"/>
    <cellStyle name="Акцент2 23" xfId="889"/>
    <cellStyle name="Акцент2 24" xfId="890"/>
    <cellStyle name="Акцент2 25" xfId="891"/>
    <cellStyle name="Акцент2 26" xfId="892"/>
    <cellStyle name="Акцент2 27" xfId="893"/>
    <cellStyle name="Акцент2 28" xfId="894"/>
    <cellStyle name="Акцент2 29" xfId="895"/>
    <cellStyle name="Акцент2 3" xfId="896"/>
    <cellStyle name="Акцент2 3 2" xfId="897"/>
    <cellStyle name="Акцент2 30" xfId="898"/>
    <cellStyle name="Акцент2 31" xfId="899"/>
    <cellStyle name="Акцент2 32" xfId="900"/>
    <cellStyle name="Акцент2 33" xfId="901"/>
    <cellStyle name="Акцент2 34" xfId="902"/>
    <cellStyle name="Акцент2 35" xfId="903"/>
    <cellStyle name="Акцент2 36" xfId="904"/>
    <cellStyle name="Акцент2 4" xfId="905"/>
    <cellStyle name="Акцент2 4 2" xfId="906"/>
    <cellStyle name="Акцент2 5" xfId="907"/>
    <cellStyle name="Акцент2 6" xfId="908"/>
    <cellStyle name="Акцент2 7" xfId="909"/>
    <cellStyle name="Акцент2 8" xfId="910"/>
    <cellStyle name="Акцент2 9" xfId="911"/>
    <cellStyle name="Акцент3 10" xfId="912"/>
    <cellStyle name="Акцент3 11" xfId="913"/>
    <cellStyle name="Акцент3 12" xfId="914"/>
    <cellStyle name="Акцент3 13" xfId="915"/>
    <cellStyle name="Акцент3 14" xfId="916"/>
    <cellStyle name="Акцент3 15" xfId="917"/>
    <cellStyle name="Акцент3 16" xfId="918"/>
    <cellStyle name="Акцент3 17" xfId="919"/>
    <cellStyle name="Акцент3 18" xfId="920"/>
    <cellStyle name="Акцент3 19" xfId="921"/>
    <cellStyle name="Акцент3 2" xfId="922"/>
    <cellStyle name="Акцент3 2 2" xfId="923"/>
    <cellStyle name="Акцент3 20" xfId="924"/>
    <cellStyle name="Акцент3 21" xfId="925"/>
    <cellStyle name="Акцент3 22" xfId="926"/>
    <cellStyle name="Акцент3 23" xfId="927"/>
    <cellStyle name="Акцент3 24" xfId="928"/>
    <cellStyle name="Акцент3 25" xfId="929"/>
    <cellStyle name="Акцент3 26" xfId="930"/>
    <cellStyle name="Акцент3 27" xfId="931"/>
    <cellStyle name="Акцент3 28" xfId="932"/>
    <cellStyle name="Акцент3 29" xfId="933"/>
    <cellStyle name="Акцент3 3" xfId="934"/>
    <cellStyle name="Акцент3 3 2" xfId="935"/>
    <cellStyle name="Акцент3 30" xfId="936"/>
    <cellStyle name="Акцент3 31" xfId="937"/>
    <cellStyle name="Акцент3 32" xfId="938"/>
    <cellStyle name="Акцент3 33" xfId="939"/>
    <cellStyle name="Акцент3 34" xfId="940"/>
    <cellStyle name="Акцент3 35" xfId="941"/>
    <cellStyle name="Акцент3 36" xfId="942"/>
    <cellStyle name="Акцент3 4" xfId="943"/>
    <cellStyle name="Акцент3 4 2" xfId="944"/>
    <cellStyle name="Акцент3 5" xfId="945"/>
    <cellStyle name="Акцент3 6" xfId="946"/>
    <cellStyle name="Акцент3 7" xfId="947"/>
    <cellStyle name="Акцент3 8" xfId="948"/>
    <cellStyle name="Акцент3 9" xfId="949"/>
    <cellStyle name="Акцент4 10" xfId="950"/>
    <cellStyle name="Акцент4 11" xfId="951"/>
    <cellStyle name="Акцент4 12" xfId="952"/>
    <cellStyle name="Акцент4 13" xfId="953"/>
    <cellStyle name="Акцент4 14" xfId="954"/>
    <cellStyle name="Акцент4 15" xfId="955"/>
    <cellStyle name="Акцент4 16" xfId="956"/>
    <cellStyle name="Акцент4 17" xfId="957"/>
    <cellStyle name="Акцент4 18" xfId="958"/>
    <cellStyle name="Акцент4 19" xfId="959"/>
    <cellStyle name="Акцент4 2" xfId="960"/>
    <cellStyle name="Акцент4 2 2" xfId="961"/>
    <cellStyle name="Акцент4 20" xfId="962"/>
    <cellStyle name="Акцент4 21" xfId="963"/>
    <cellStyle name="Акцент4 22" xfId="964"/>
    <cellStyle name="Акцент4 23" xfId="965"/>
    <cellStyle name="Акцент4 24" xfId="966"/>
    <cellStyle name="Акцент4 25" xfId="967"/>
    <cellStyle name="Акцент4 26" xfId="968"/>
    <cellStyle name="Акцент4 27" xfId="969"/>
    <cellStyle name="Акцент4 28" xfId="970"/>
    <cellStyle name="Акцент4 29" xfId="971"/>
    <cellStyle name="Акцент4 3" xfId="972"/>
    <cellStyle name="Акцент4 3 2" xfId="973"/>
    <cellStyle name="Акцент4 30" xfId="974"/>
    <cellStyle name="Акцент4 31" xfId="975"/>
    <cellStyle name="Акцент4 32" xfId="976"/>
    <cellStyle name="Акцент4 33" xfId="977"/>
    <cellStyle name="Акцент4 34" xfId="978"/>
    <cellStyle name="Акцент4 35" xfId="979"/>
    <cellStyle name="Акцент4 36" xfId="980"/>
    <cellStyle name="Акцент4 4" xfId="981"/>
    <cellStyle name="Акцент4 4 2" xfId="982"/>
    <cellStyle name="Акцент4 5" xfId="983"/>
    <cellStyle name="Акцент4 6" xfId="984"/>
    <cellStyle name="Акцент4 7" xfId="985"/>
    <cellStyle name="Акцент4 8" xfId="986"/>
    <cellStyle name="Акцент4 9" xfId="987"/>
    <cellStyle name="Акцент5 10" xfId="988"/>
    <cellStyle name="Акцент5 11" xfId="989"/>
    <cellStyle name="Акцент5 12" xfId="990"/>
    <cellStyle name="Акцент5 13" xfId="991"/>
    <cellStyle name="Акцент5 14" xfId="992"/>
    <cellStyle name="Акцент5 15" xfId="993"/>
    <cellStyle name="Акцент5 16" xfId="994"/>
    <cellStyle name="Акцент5 17" xfId="995"/>
    <cellStyle name="Акцент5 18" xfId="996"/>
    <cellStyle name="Акцент5 19" xfId="997"/>
    <cellStyle name="Акцент5 2" xfId="998"/>
    <cellStyle name="Акцент5 2 2" xfId="999"/>
    <cellStyle name="Акцент5 20" xfId="1000"/>
    <cellStyle name="Акцент5 21" xfId="1001"/>
    <cellStyle name="Акцент5 22" xfId="1002"/>
    <cellStyle name="Акцент5 23" xfId="1003"/>
    <cellStyle name="Акцент5 24" xfId="1004"/>
    <cellStyle name="Акцент5 25" xfId="1005"/>
    <cellStyle name="Акцент5 26" xfId="1006"/>
    <cellStyle name="Акцент5 27" xfId="1007"/>
    <cellStyle name="Акцент5 28" xfId="1008"/>
    <cellStyle name="Акцент5 29" xfId="1009"/>
    <cellStyle name="Акцент5 3" xfId="1010"/>
    <cellStyle name="Акцент5 3 2" xfId="1011"/>
    <cellStyle name="Акцент5 30" xfId="1012"/>
    <cellStyle name="Акцент5 31" xfId="1013"/>
    <cellStyle name="Акцент5 32" xfId="1014"/>
    <cellStyle name="Акцент5 33" xfId="1015"/>
    <cellStyle name="Акцент5 34" xfId="1016"/>
    <cellStyle name="Акцент5 35" xfId="1017"/>
    <cellStyle name="Акцент5 36" xfId="1018"/>
    <cellStyle name="Акцент5 4" xfId="1019"/>
    <cellStyle name="Акцент5 4 2" xfId="1020"/>
    <cellStyle name="Акцент5 5" xfId="1021"/>
    <cellStyle name="Акцент5 6" xfId="1022"/>
    <cellStyle name="Акцент5 7" xfId="1023"/>
    <cellStyle name="Акцент5 8" xfId="1024"/>
    <cellStyle name="Акцент5 9" xfId="1025"/>
    <cellStyle name="Акцент6 10" xfId="1026"/>
    <cellStyle name="Акцент6 11" xfId="1027"/>
    <cellStyle name="Акцент6 12" xfId="1028"/>
    <cellStyle name="Акцент6 13" xfId="1029"/>
    <cellStyle name="Акцент6 14" xfId="1030"/>
    <cellStyle name="Акцент6 15" xfId="1031"/>
    <cellStyle name="Акцент6 16" xfId="1032"/>
    <cellStyle name="Акцент6 17" xfId="1033"/>
    <cellStyle name="Акцент6 18" xfId="1034"/>
    <cellStyle name="Акцент6 19" xfId="1035"/>
    <cellStyle name="Акцент6 2" xfId="1036"/>
    <cellStyle name="Акцент6 2 2" xfId="1037"/>
    <cellStyle name="Акцент6 20" xfId="1038"/>
    <cellStyle name="Акцент6 21" xfId="1039"/>
    <cellStyle name="Акцент6 22" xfId="1040"/>
    <cellStyle name="Акцент6 23" xfId="1041"/>
    <cellStyle name="Акцент6 24" xfId="1042"/>
    <cellStyle name="Акцент6 25" xfId="1043"/>
    <cellStyle name="Акцент6 26" xfId="1044"/>
    <cellStyle name="Акцент6 27" xfId="1045"/>
    <cellStyle name="Акцент6 28" xfId="1046"/>
    <cellStyle name="Акцент6 29" xfId="1047"/>
    <cellStyle name="Акцент6 3" xfId="1048"/>
    <cellStyle name="Акцент6 3 2" xfId="1049"/>
    <cellStyle name="Акцент6 30" xfId="1050"/>
    <cellStyle name="Акцент6 31" xfId="1051"/>
    <cellStyle name="Акцент6 32" xfId="1052"/>
    <cellStyle name="Акцент6 33" xfId="1053"/>
    <cellStyle name="Акцент6 34" xfId="1054"/>
    <cellStyle name="Акцент6 35" xfId="1055"/>
    <cellStyle name="Акцент6 36" xfId="1056"/>
    <cellStyle name="Акцент6 4" xfId="1057"/>
    <cellStyle name="Акцент6 4 2" xfId="1058"/>
    <cellStyle name="Акцент6 5" xfId="1059"/>
    <cellStyle name="Акцент6 6" xfId="1060"/>
    <cellStyle name="Акцент6 7" xfId="1061"/>
    <cellStyle name="Акцент6 8" xfId="1062"/>
    <cellStyle name="Акцент6 9" xfId="1063"/>
    <cellStyle name="Ввод  10" xfId="1064"/>
    <cellStyle name="Ввод  11" xfId="1065"/>
    <cellStyle name="Ввод  12" xfId="1066"/>
    <cellStyle name="Ввод  13" xfId="1067"/>
    <cellStyle name="Ввод  14" xfId="1068"/>
    <cellStyle name="Ввод  15" xfId="1069"/>
    <cellStyle name="Ввод  16" xfId="1070"/>
    <cellStyle name="Ввод  17" xfId="1071"/>
    <cellStyle name="Ввод  18" xfId="1072"/>
    <cellStyle name="Ввод  19" xfId="1073"/>
    <cellStyle name="Ввод  2" xfId="1074"/>
    <cellStyle name="Ввод  2 2" xfId="1075"/>
    <cellStyle name="Ввод  20" xfId="1076"/>
    <cellStyle name="Ввод  21" xfId="1077"/>
    <cellStyle name="Ввод  22" xfId="1078"/>
    <cellStyle name="Ввод  23" xfId="1079"/>
    <cellStyle name="Ввод  24" xfId="1080"/>
    <cellStyle name="Ввод  25" xfId="1081"/>
    <cellStyle name="Ввод  26" xfId="1082"/>
    <cellStyle name="Ввод  27" xfId="1083"/>
    <cellStyle name="Ввод  28" xfId="1084"/>
    <cellStyle name="Ввод  29" xfId="1085"/>
    <cellStyle name="Ввод  3" xfId="1086"/>
    <cellStyle name="Ввод  3 2" xfId="1087"/>
    <cellStyle name="Ввод  30" xfId="1088"/>
    <cellStyle name="Ввод  31" xfId="1089"/>
    <cellStyle name="Ввод  32" xfId="1090"/>
    <cellStyle name="Ввод  33" xfId="1091"/>
    <cellStyle name="Ввод  34" xfId="1092"/>
    <cellStyle name="Ввод  35" xfId="1093"/>
    <cellStyle name="Ввод  36" xfId="1094"/>
    <cellStyle name="Ввод  4" xfId="1095"/>
    <cellStyle name="Ввод  4 2" xfId="1096"/>
    <cellStyle name="Ввод  5" xfId="1097"/>
    <cellStyle name="Ввод  6" xfId="1098"/>
    <cellStyle name="Ввод  7" xfId="1099"/>
    <cellStyle name="Ввод  8" xfId="1100"/>
    <cellStyle name="Ввод  9" xfId="1101"/>
    <cellStyle name="Вывод 10" xfId="1102"/>
    <cellStyle name="Вывод 11" xfId="1103"/>
    <cellStyle name="Вывод 12" xfId="1104"/>
    <cellStyle name="Вывод 13" xfId="1105"/>
    <cellStyle name="Вывод 14" xfId="1106"/>
    <cellStyle name="Вывод 15" xfId="1107"/>
    <cellStyle name="Вывод 16" xfId="1108"/>
    <cellStyle name="Вывод 17" xfId="1109"/>
    <cellStyle name="Вывод 18" xfId="1110"/>
    <cellStyle name="Вывод 19" xfId="1111"/>
    <cellStyle name="Вывод 2" xfId="1112"/>
    <cellStyle name="Вывод 2 2" xfId="1113"/>
    <cellStyle name="Вывод 20" xfId="1114"/>
    <cellStyle name="Вывод 21" xfId="1115"/>
    <cellStyle name="Вывод 22" xfId="1116"/>
    <cellStyle name="Вывод 23" xfId="1117"/>
    <cellStyle name="Вывод 24" xfId="1118"/>
    <cellStyle name="Вывод 25" xfId="1119"/>
    <cellStyle name="Вывод 26" xfId="1120"/>
    <cellStyle name="Вывод 27" xfId="1121"/>
    <cellStyle name="Вывод 28" xfId="1122"/>
    <cellStyle name="Вывод 29" xfId="1123"/>
    <cellStyle name="Вывод 3" xfId="1124"/>
    <cellStyle name="Вывод 3 2" xfId="1125"/>
    <cellStyle name="Вывод 30" xfId="1126"/>
    <cellStyle name="Вывод 31" xfId="1127"/>
    <cellStyle name="Вывод 32" xfId="1128"/>
    <cellStyle name="Вывод 33" xfId="1129"/>
    <cellStyle name="Вывод 34" xfId="1130"/>
    <cellStyle name="Вывод 35" xfId="1131"/>
    <cellStyle name="Вывод 36" xfId="1132"/>
    <cellStyle name="Вывод 4" xfId="1133"/>
    <cellStyle name="Вывод 4 2" xfId="1134"/>
    <cellStyle name="Вывод 5" xfId="1135"/>
    <cellStyle name="Вывод 6" xfId="1136"/>
    <cellStyle name="Вывод 7" xfId="1137"/>
    <cellStyle name="Вывод 8" xfId="1138"/>
    <cellStyle name="Вывод 9" xfId="1139"/>
    <cellStyle name="Вычисление 10" xfId="1140"/>
    <cellStyle name="Вычисление 11" xfId="1141"/>
    <cellStyle name="Вычисление 12" xfId="1142"/>
    <cellStyle name="Вычисление 13" xfId="1143"/>
    <cellStyle name="Вычисление 14" xfId="1144"/>
    <cellStyle name="Вычисление 15" xfId="1145"/>
    <cellStyle name="Вычисление 16" xfId="1146"/>
    <cellStyle name="Вычисление 17" xfId="1147"/>
    <cellStyle name="Вычисление 18" xfId="1148"/>
    <cellStyle name="Вычисление 19" xfId="1149"/>
    <cellStyle name="Вычисление 2" xfId="1150"/>
    <cellStyle name="Вычисление 2 2" xfId="1151"/>
    <cellStyle name="Вычисление 20" xfId="1152"/>
    <cellStyle name="Вычисление 21" xfId="1153"/>
    <cellStyle name="Вычисление 22" xfId="1154"/>
    <cellStyle name="Вычисление 23" xfId="1155"/>
    <cellStyle name="Вычисление 24" xfId="1156"/>
    <cellStyle name="Вычисление 25" xfId="1157"/>
    <cellStyle name="Вычисление 26" xfId="1158"/>
    <cellStyle name="Вычисление 27" xfId="1159"/>
    <cellStyle name="Вычисление 28" xfId="1160"/>
    <cellStyle name="Вычисление 29" xfId="1161"/>
    <cellStyle name="Вычисление 3" xfId="1162"/>
    <cellStyle name="Вычисление 3 2" xfId="1163"/>
    <cellStyle name="Вычисление 30" xfId="1164"/>
    <cellStyle name="Вычисление 31" xfId="1165"/>
    <cellStyle name="Вычисление 32" xfId="1166"/>
    <cellStyle name="Вычисление 33" xfId="1167"/>
    <cellStyle name="Вычисление 34" xfId="1168"/>
    <cellStyle name="Вычисление 35" xfId="1169"/>
    <cellStyle name="Вычисление 36" xfId="1170"/>
    <cellStyle name="Вычисление 4" xfId="1171"/>
    <cellStyle name="Вычисление 4 2" xfId="1172"/>
    <cellStyle name="Вычисление 5" xfId="1173"/>
    <cellStyle name="Вычисление 6" xfId="1174"/>
    <cellStyle name="Вычисление 7" xfId="1175"/>
    <cellStyle name="Вычисление 8" xfId="1176"/>
    <cellStyle name="Вычисление 9" xfId="1177"/>
    <cellStyle name="Гиперссылка 2" xfId="1178"/>
    <cellStyle name="Денежный 2" xfId="1179"/>
    <cellStyle name="Денежный 2 2" xfId="1180"/>
    <cellStyle name="Денежный 3" xfId="1181"/>
    <cellStyle name="Денежный 4" xfId="1182"/>
    <cellStyle name="Денежный 5" xfId="1183"/>
    <cellStyle name="Денежный 6" xfId="1184"/>
    <cellStyle name="ельводхоз" xfId="1185"/>
    <cellStyle name="Заголовок 1 10" xfId="1186"/>
    <cellStyle name="Заголовок 1 11" xfId="1187"/>
    <cellStyle name="Заголовок 1 12" xfId="1188"/>
    <cellStyle name="Заголовок 1 13" xfId="1189"/>
    <cellStyle name="Заголовок 1 14" xfId="1190"/>
    <cellStyle name="Заголовок 1 15" xfId="1191"/>
    <cellStyle name="Заголовок 1 16" xfId="1192"/>
    <cellStyle name="Заголовок 1 17" xfId="1193"/>
    <cellStyle name="Заголовок 1 18" xfId="1194"/>
    <cellStyle name="Заголовок 1 19" xfId="1195"/>
    <cellStyle name="Заголовок 1 2" xfId="1196"/>
    <cellStyle name="Заголовок 1 2 2" xfId="1197"/>
    <cellStyle name="Заголовок 1 20" xfId="1198"/>
    <cellStyle name="Заголовок 1 21" xfId="1199"/>
    <cellStyle name="Заголовок 1 22" xfId="1200"/>
    <cellStyle name="Заголовок 1 23" xfId="1201"/>
    <cellStyle name="Заголовок 1 24" xfId="1202"/>
    <cellStyle name="Заголовок 1 25" xfId="1203"/>
    <cellStyle name="Заголовок 1 26" xfId="1204"/>
    <cellStyle name="Заголовок 1 27" xfId="1205"/>
    <cellStyle name="Заголовок 1 28" xfId="1206"/>
    <cellStyle name="Заголовок 1 29" xfId="1207"/>
    <cellStyle name="Заголовок 1 3" xfId="1208"/>
    <cellStyle name="Заголовок 1 3 2" xfId="1209"/>
    <cellStyle name="Заголовок 1 30" xfId="1210"/>
    <cellStyle name="Заголовок 1 31" xfId="1211"/>
    <cellStyle name="Заголовок 1 32" xfId="1212"/>
    <cellStyle name="Заголовок 1 33" xfId="1213"/>
    <cellStyle name="Заголовок 1 34" xfId="1214"/>
    <cellStyle name="Заголовок 1 35" xfId="1215"/>
    <cellStyle name="Заголовок 1 36" xfId="1216"/>
    <cellStyle name="Заголовок 1 4" xfId="1217"/>
    <cellStyle name="Заголовок 1 4 2" xfId="1218"/>
    <cellStyle name="Заголовок 1 5" xfId="1219"/>
    <cellStyle name="Заголовок 1 6" xfId="1220"/>
    <cellStyle name="Заголовок 1 7" xfId="1221"/>
    <cellStyle name="Заголовок 1 8" xfId="1222"/>
    <cellStyle name="Заголовок 1 9" xfId="1223"/>
    <cellStyle name="Заголовок 2 10" xfId="1224"/>
    <cellStyle name="Заголовок 2 11" xfId="1225"/>
    <cellStyle name="Заголовок 2 12" xfId="1226"/>
    <cellStyle name="Заголовок 2 13" xfId="1227"/>
    <cellStyle name="Заголовок 2 14" xfId="1228"/>
    <cellStyle name="Заголовок 2 15" xfId="1229"/>
    <cellStyle name="Заголовок 2 16" xfId="1230"/>
    <cellStyle name="Заголовок 2 17" xfId="1231"/>
    <cellStyle name="Заголовок 2 18" xfId="1232"/>
    <cellStyle name="Заголовок 2 19" xfId="1233"/>
    <cellStyle name="Заголовок 2 2" xfId="1234"/>
    <cellStyle name="Заголовок 2 2 2" xfId="1235"/>
    <cellStyle name="Заголовок 2 20" xfId="1236"/>
    <cellStyle name="Заголовок 2 21" xfId="1237"/>
    <cellStyle name="Заголовок 2 22" xfId="1238"/>
    <cellStyle name="Заголовок 2 23" xfId="1239"/>
    <cellStyle name="Заголовок 2 24" xfId="1240"/>
    <cellStyle name="Заголовок 2 25" xfId="1241"/>
    <cellStyle name="Заголовок 2 26" xfId="1242"/>
    <cellStyle name="Заголовок 2 27" xfId="1243"/>
    <cellStyle name="Заголовок 2 28" xfId="1244"/>
    <cellStyle name="Заголовок 2 29" xfId="1245"/>
    <cellStyle name="Заголовок 2 3" xfId="1246"/>
    <cellStyle name="Заголовок 2 3 2" xfId="1247"/>
    <cellStyle name="Заголовок 2 30" xfId="1248"/>
    <cellStyle name="Заголовок 2 31" xfId="1249"/>
    <cellStyle name="Заголовок 2 32" xfId="1250"/>
    <cellStyle name="Заголовок 2 33" xfId="1251"/>
    <cellStyle name="Заголовок 2 34" xfId="1252"/>
    <cellStyle name="Заголовок 2 35" xfId="1253"/>
    <cellStyle name="Заголовок 2 36" xfId="1254"/>
    <cellStyle name="Заголовок 2 4" xfId="1255"/>
    <cellStyle name="Заголовок 2 4 2" xfId="1256"/>
    <cellStyle name="Заголовок 2 5" xfId="1257"/>
    <cellStyle name="Заголовок 2 6" xfId="1258"/>
    <cellStyle name="Заголовок 2 7" xfId="1259"/>
    <cellStyle name="Заголовок 2 8" xfId="1260"/>
    <cellStyle name="Заголовок 2 9" xfId="1261"/>
    <cellStyle name="Заголовок 3 10" xfId="1262"/>
    <cellStyle name="Заголовок 3 11" xfId="1263"/>
    <cellStyle name="Заголовок 3 12" xfId="1264"/>
    <cellStyle name="Заголовок 3 13" xfId="1265"/>
    <cellStyle name="Заголовок 3 14" xfId="1266"/>
    <cellStyle name="Заголовок 3 15" xfId="1267"/>
    <cellStyle name="Заголовок 3 16" xfId="1268"/>
    <cellStyle name="Заголовок 3 17" xfId="1269"/>
    <cellStyle name="Заголовок 3 18" xfId="1270"/>
    <cellStyle name="Заголовок 3 19" xfId="1271"/>
    <cellStyle name="Заголовок 3 2" xfId="1272"/>
    <cellStyle name="Заголовок 3 2 2" xfId="1273"/>
    <cellStyle name="Заголовок 3 20" xfId="1274"/>
    <cellStyle name="Заголовок 3 21" xfId="1275"/>
    <cellStyle name="Заголовок 3 22" xfId="1276"/>
    <cellStyle name="Заголовок 3 23" xfId="1277"/>
    <cellStyle name="Заголовок 3 24" xfId="1278"/>
    <cellStyle name="Заголовок 3 25" xfId="1279"/>
    <cellStyle name="Заголовок 3 26" xfId="1280"/>
    <cellStyle name="Заголовок 3 27" xfId="1281"/>
    <cellStyle name="Заголовок 3 28" xfId="1282"/>
    <cellStyle name="Заголовок 3 29" xfId="1283"/>
    <cellStyle name="Заголовок 3 3" xfId="1284"/>
    <cellStyle name="Заголовок 3 3 2" xfId="1285"/>
    <cellStyle name="Заголовок 3 30" xfId="1286"/>
    <cellStyle name="Заголовок 3 31" xfId="1287"/>
    <cellStyle name="Заголовок 3 32" xfId="1288"/>
    <cellStyle name="Заголовок 3 33" xfId="1289"/>
    <cellStyle name="Заголовок 3 34" xfId="1290"/>
    <cellStyle name="Заголовок 3 35" xfId="1291"/>
    <cellStyle name="Заголовок 3 36" xfId="1292"/>
    <cellStyle name="Заголовок 3 4" xfId="1293"/>
    <cellStyle name="Заголовок 3 4 2" xfId="1294"/>
    <cellStyle name="Заголовок 3 5" xfId="1295"/>
    <cellStyle name="Заголовок 3 6" xfId="1296"/>
    <cellStyle name="Заголовок 3 7" xfId="1297"/>
    <cellStyle name="Заголовок 3 8" xfId="1298"/>
    <cellStyle name="Заголовок 3 9" xfId="1299"/>
    <cellStyle name="Заголовок 4 10" xfId="1300"/>
    <cellStyle name="Заголовок 4 11" xfId="1301"/>
    <cellStyle name="Заголовок 4 12" xfId="1302"/>
    <cellStyle name="Заголовок 4 13" xfId="1303"/>
    <cellStyle name="Заголовок 4 14" xfId="1304"/>
    <cellStyle name="Заголовок 4 15" xfId="1305"/>
    <cellStyle name="Заголовок 4 16" xfId="1306"/>
    <cellStyle name="Заголовок 4 17" xfId="1307"/>
    <cellStyle name="Заголовок 4 18" xfId="1308"/>
    <cellStyle name="Заголовок 4 19" xfId="1309"/>
    <cellStyle name="Заголовок 4 2" xfId="1310"/>
    <cellStyle name="Заголовок 4 2 2" xfId="1311"/>
    <cellStyle name="Заголовок 4 20" xfId="1312"/>
    <cellStyle name="Заголовок 4 21" xfId="1313"/>
    <cellStyle name="Заголовок 4 22" xfId="1314"/>
    <cellStyle name="Заголовок 4 23" xfId="1315"/>
    <cellStyle name="Заголовок 4 24" xfId="1316"/>
    <cellStyle name="Заголовок 4 25" xfId="1317"/>
    <cellStyle name="Заголовок 4 26" xfId="1318"/>
    <cellStyle name="Заголовок 4 27" xfId="1319"/>
    <cellStyle name="Заголовок 4 28" xfId="1320"/>
    <cellStyle name="Заголовок 4 29" xfId="1321"/>
    <cellStyle name="Заголовок 4 3" xfId="1322"/>
    <cellStyle name="Заголовок 4 3 2" xfId="1323"/>
    <cellStyle name="Заголовок 4 30" xfId="1324"/>
    <cellStyle name="Заголовок 4 31" xfId="1325"/>
    <cellStyle name="Заголовок 4 32" xfId="1326"/>
    <cellStyle name="Заголовок 4 33" xfId="1327"/>
    <cellStyle name="Заголовок 4 34" xfId="1328"/>
    <cellStyle name="Заголовок 4 35" xfId="1329"/>
    <cellStyle name="Заголовок 4 36" xfId="1330"/>
    <cellStyle name="Заголовок 4 4" xfId="1331"/>
    <cellStyle name="Заголовок 4 4 2" xfId="1332"/>
    <cellStyle name="Заголовок 4 5" xfId="1333"/>
    <cellStyle name="Заголовок 4 6" xfId="1334"/>
    <cellStyle name="Заголовок 4 7" xfId="1335"/>
    <cellStyle name="Заголовок 4 8" xfId="1336"/>
    <cellStyle name="Заголовок 4 9" xfId="1337"/>
    <cellStyle name="Итог 10" xfId="1338"/>
    <cellStyle name="Итог 11" xfId="1339"/>
    <cellStyle name="Итог 12" xfId="1340"/>
    <cellStyle name="Итог 13" xfId="1341"/>
    <cellStyle name="Итог 14" xfId="1342"/>
    <cellStyle name="Итог 15" xfId="1343"/>
    <cellStyle name="Итог 16" xfId="1344"/>
    <cellStyle name="Итог 17" xfId="1345"/>
    <cellStyle name="Итог 18" xfId="1346"/>
    <cellStyle name="Итог 19" xfId="1347"/>
    <cellStyle name="Итог 2" xfId="1348"/>
    <cellStyle name="Итог 2 2" xfId="1349"/>
    <cellStyle name="Итог 20" xfId="1350"/>
    <cellStyle name="Итог 21" xfId="1351"/>
    <cellStyle name="Итог 22" xfId="1352"/>
    <cellStyle name="Итог 23" xfId="1353"/>
    <cellStyle name="Итог 24" xfId="1354"/>
    <cellStyle name="Итог 25" xfId="1355"/>
    <cellStyle name="Итог 26" xfId="1356"/>
    <cellStyle name="Итог 27" xfId="1357"/>
    <cellStyle name="Итог 28" xfId="1358"/>
    <cellStyle name="Итог 29" xfId="1359"/>
    <cellStyle name="Итог 3" xfId="1360"/>
    <cellStyle name="Итог 3 2" xfId="1361"/>
    <cellStyle name="Итог 30" xfId="1362"/>
    <cellStyle name="Итог 31" xfId="1363"/>
    <cellStyle name="Итог 32" xfId="1364"/>
    <cellStyle name="Итог 33" xfId="1365"/>
    <cellStyle name="Итог 34" xfId="1366"/>
    <cellStyle name="Итог 35" xfId="1367"/>
    <cellStyle name="Итог 36" xfId="1368"/>
    <cellStyle name="Итог 4" xfId="1369"/>
    <cellStyle name="Итог 4 2" xfId="1370"/>
    <cellStyle name="Итог 5" xfId="1371"/>
    <cellStyle name="Итог 6" xfId="1372"/>
    <cellStyle name="Итог 7" xfId="1373"/>
    <cellStyle name="Итог 8" xfId="1374"/>
    <cellStyle name="Итог 9" xfId="1375"/>
    <cellStyle name="Контрольная ячейка 10" xfId="1376"/>
    <cellStyle name="Контрольная ячейка 11" xfId="1377"/>
    <cellStyle name="Контрольная ячейка 12" xfId="1378"/>
    <cellStyle name="Контрольная ячейка 13" xfId="1379"/>
    <cellStyle name="Контрольная ячейка 14" xfId="1380"/>
    <cellStyle name="Контрольная ячейка 15" xfId="1381"/>
    <cellStyle name="Контрольная ячейка 16" xfId="1382"/>
    <cellStyle name="Контрольная ячейка 17" xfId="1383"/>
    <cellStyle name="Контрольная ячейка 18" xfId="1384"/>
    <cellStyle name="Контрольная ячейка 19" xfId="1385"/>
    <cellStyle name="Контрольная ячейка 2" xfId="1386"/>
    <cellStyle name="Контрольная ячейка 2 2" xfId="1387"/>
    <cellStyle name="Контрольная ячейка 20" xfId="1388"/>
    <cellStyle name="Контрольная ячейка 21" xfId="1389"/>
    <cellStyle name="Контрольная ячейка 22" xfId="1390"/>
    <cellStyle name="Контрольная ячейка 23" xfId="1391"/>
    <cellStyle name="Контрольная ячейка 24" xfId="1392"/>
    <cellStyle name="Контрольная ячейка 25" xfId="1393"/>
    <cellStyle name="Контрольная ячейка 26" xfId="1394"/>
    <cellStyle name="Контрольная ячейка 27" xfId="1395"/>
    <cellStyle name="Контрольная ячейка 28" xfId="1396"/>
    <cellStyle name="Контрольная ячейка 29" xfId="1397"/>
    <cellStyle name="Контрольная ячейка 3" xfId="1398"/>
    <cellStyle name="Контрольная ячейка 3 2" xfId="1399"/>
    <cellStyle name="Контрольная ячейка 30" xfId="1400"/>
    <cellStyle name="Контрольная ячейка 31" xfId="1401"/>
    <cellStyle name="Контрольная ячейка 32" xfId="1402"/>
    <cellStyle name="Контрольная ячейка 33" xfId="1403"/>
    <cellStyle name="Контрольная ячейка 34" xfId="1404"/>
    <cellStyle name="Контрольная ячейка 35" xfId="1405"/>
    <cellStyle name="Контрольная ячейка 36" xfId="1406"/>
    <cellStyle name="Контрольная ячейка 4" xfId="1407"/>
    <cellStyle name="Контрольная ячейка 4 2" xfId="1408"/>
    <cellStyle name="Контрольная ячейка 5" xfId="1409"/>
    <cellStyle name="Контрольная ячейка 6" xfId="1410"/>
    <cellStyle name="Контрольная ячейка 7" xfId="1411"/>
    <cellStyle name="Контрольная ячейка 8" xfId="1412"/>
    <cellStyle name="Контрольная ячейка 9" xfId="1413"/>
    <cellStyle name="Название 10" xfId="1414"/>
    <cellStyle name="Название 11" xfId="1415"/>
    <cellStyle name="Название 12" xfId="1416"/>
    <cellStyle name="Название 13" xfId="1417"/>
    <cellStyle name="Название 14" xfId="1418"/>
    <cellStyle name="Название 15" xfId="1419"/>
    <cellStyle name="Название 16" xfId="1420"/>
    <cellStyle name="Название 17" xfId="1421"/>
    <cellStyle name="Название 18" xfId="1422"/>
    <cellStyle name="Название 19" xfId="1423"/>
    <cellStyle name="Название 2" xfId="1424"/>
    <cellStyle name="Название 2 2" xfId="1425"/>
    <cellStyle name="Название 20" xfId="1426"/>
    <cellStyle name="Название 21" xfId="1427"/>
    <cellStyle name="Название 22" xfId="1428"/>
    <cellStyle name="Название 23" xfId="1429"/>
    <cellStyle name="Название 24" xfId="1430"/>
    <cellStyle name="Название 25" xfId="1431"/>
    <cellStyle name="Название 26" xfId="1432"/>
    <cellStyle name="Название 27" xfId="1433"/>
    <cellStyle name="Название 28" xfId="1434"/>
    <cellStyle name="Название 29" xfId="1435"/>
    <cellStyle name="Название 3" xfId="1436"/>
    <cellStyle name="Название 3 2" xfId="1437"/>
    <cellStyle name="Название 30" xfId="1438"/>
    <cellStyle name="Название 31" xfId="1439"/>
    <cellStyle name="Название 32" xfId="1440"/>
    <cellStyle name="Название 33" xfId="1441"/>
    <cellStyle name="Название 34" xfId="1442"/>
    <cellStyle name="Название 35" xfId="1443"/>
    <cellStyle name="Название 36" xfId="1444"/>
    <cellStyle name="Название 4" xfId="1445"/>
    <cellStyle name="Название 4 2" xfId="1446"/>
    <cellStyle name="Название 5" xfId="1447"/>
    <cellStyle name="Название 6" xfId="1448"/>
    <cellStyle name="Название 7" xfId="1449"/>
    <cellStyle name="Название 8" xfId="1450"/>
    <cellStyle name="Название 9" xfId="1451"/>
    <cellStyle name="Нейтральный 10" xfId="1452"/>
    <cellStyle name="Нейтральный 11" xfId="1453"/>
    <cellStyle name="Нейтральный 12" xfId="1454"/>
    <cellStyle name="Нейтральный 13" xfId="1455"/>
    <cellStyle name="Нейтральный 14" xfId="1456"/>
    <cellStyle name="Нейтральный 15" xfId="1457"/>
    <cellStyle name="Нейтральный 16" xfId="1458"/>
    <cellStyle name="Нейтральный 17" xfId="1459"/>
    <cellStyle name="Нейтральный 18" xfId="1460"/>
    <cellStyle name="Нейтральный 19" xfId="1461"/>
    <cellStyle name="Нейтральный 2" xfId="1462"/>
    <cellStyle name="Нейтральный 2 2" xfId="1463"/>
    <cellStyle name="Нейтральный 20" xfId="1464"/>
    <cellStyle name="Нейтральный 21" xfId="1465"/>
    <cellStyle name="Нейтральный 22" xfId="1466"/>
    <cellStyle name="Нейтральный 23" xfId="1467"/>
    <cellStyle name="Нейтральный 24" xfId="1468"/>
    <cellStyle name="Нейтральный 25" xfId="1469"/>
    <cellStyle name="Нейтральный 26" xfId="1470"/>
    <cellStyle name="Нейтральный 27" xfId="1471"/>
    <cellStyle name="Нейтральный 28" xfId="1472"/>
    <cellStyle name="Нейтральный 29" xfId="1473"/>
    <cellStyle name="Нейтральный 3" xfId="1474"/>
    <cellStyle name="Нейтральный 3 2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4" xfId="1483"/>
    <cellStyle name="Нейтральный 4 2" xfId="1484"/>
    <cellStyle name="Нейтральный 5" xfId="1485"/>
    <cellStyle name="Нейтральный 6" xfId="1486"/>
    <cellStyle name="Нейтральный 7" xfId="1487"/>
    <cellStyle name="Нейтральный 8" xfId="1488"/>
    <cellStyle name="Нейтральный 9" xfId="1489"/>
    <cellStyle name="Обычный" xfId="0" builtinId="0"/>
    <cellStyle name="Обычный 10" xfId="1490"/>
    <cellStyle name="Обычный 11" xfId="1491"/>
    <cellStyle name="Обычный 12" xfId="1492"/>
    <cellStyle name="Обычный 13" xfId="1493"/>
    <cellStyle name="Обычный 14" xfId="1494"/>
    <cellStyle name="Обычный 15" xfId="1495"/>
    <cellStyle name="Обычный 16" xfId="1496"/>
    <cellStyle name="Обычный 16 2" xfId="1497"/>
    <cellStyle name="Обычный 17" xfId="1498"/>
    <cellStyle name="Обычный 18" xfId="1499"/>
    <cellStyle name="Обычный 19" xfId="1500"/>
    <cellStyle name="Обычный 2" xfId="2"/>
    <cellStyle name="Обычный 2 2" xfId="1501"/>
    <cellStyle name="Обычный 2 2 2" xfId="1502"/>
    <cellStyle name="Обычный 2 2 2 2" xfId="1503"/>
    <cellStyle name="Обычный 2 2 2_ФОТ " xfId="1504"/>
    <cellStyle name="Обычный 2 2_ФОТ " xfId="1505"/>
    <cellStyle name="Обычный 2 3" xfId="1506"/>
    <cellStyle name="Обычный 2 4" xfId="1507"/>
    <cellStyle name="Обычный 2 5" xfId="1508"/>
    <cellStyle name="Обычный 2 6" xfId="1509"/>
    <cellStyle name="Обычный 2 7" xfId="1510"/>
    <cellStyle name="Обычный 2 8" xfId="1511"/>
    <cellStyle name="Обычный 2 9" xfId="1512"/>
    <cellStyle name="Обычный 2_1 полугод.2018 год" xfId="1513"/>
    <cellStyle name="Обычный 20" xfId="1514"/>
    <cellStyle name="Обычный 21" xfId="1515"/>
    <cellStyle name="Обычный 22" xfId="1516"/>
    <cellStyle name="Обычный 23" xfId="1517"/>
    <cellStyle name="Обычный 24" xfId="1518"/>
    <cellStyle name="Обычный 25" xfId="1519"/>
    <cellStyle name="Обычный 26" xfId="1520"/>
    <cellStyle name="Обычный 27" xfId="1521"/>
    <cellStyle name="Обычный 28" xfId="1522"/>
    <cellStyle name="Обычный 29" xfId="1523"/>
    <cellStyle name="Обычный 3" xfId="1524"/>
    <cellStyle name="Обычный 3 2" xfId="1525"/>
    <cellStyle name="Обычный 3 3" xfId="1526"/>
    <cellStyle name="Обычный 30" xfId="1527"/>
    <cellStyle name="Обычный 31" xfId="1528"/>
    <cellStyle name="Обычный 32" xfId="1529"/>
    <cellStyle name="Обычный 33" xfId="1"/>
    <cellStyle name="Обычный 4" xfId="1530"/>
    <cellStyle name="Обычный 5" xfId="1531"/>
    <cellStyle name="Обычный 6" xfId="1532"/>
    <cellStyle name="Обычный 7" xfId="1533"/>
    <cellStyle name="Обычный 8" xfId="1534"/>
    <cellStyle name="Обычный 8 2" xfId="1535"/>
    <cellStyle name="Обычный 9" xfId="1536"/>
    <cellStyle name="Плохой 10" xfId="1537"/>
    <cellStyle name="Плохой 11" xfId="1538"/>
    <cellStyle name="Плохой 12" xfId="1539"/>
    <cellStyle name="Плохой 13" xfId="1540"/>
    <cellStyle name="Плохой 14" xfId="1541"/>
    <cellStyle name="Плохой 15" xfId="1542"/>
    <cellStyle name="Плохой 16" xfId="1543"/>
    <cellStyle name="Плохой 17" xfId="1544"/>
    <cellStyle name="Плохой 18" xfId="1545"/>
    <cellStyle name="Плохой 19" xfId="1546"/>
    <cellStyle name="Плохой 2" xfId="1547"/>
    <cellStyle name="Плохой 2 2" xfId="1548"/>
    <cellStyle name="Плохой 20" xfId="1549"/>
    <cellStyle name="Плохой 21" xfId="1550"/>
    <cellStyle name="Плохой 22" xfId="1551"/>
    <cellStyle name="Плохой 23" xfId="1552"/>
    <cellStyle name="Плохой 24" xfId="1553"/>
    <cellStyle name="Плохой 25" xfId="1554"/>
    <cellStyle name="Плохой 26" xfId="1555"/>
    <cellStyle name="Плохой 27" xfId="1556"/>
    <cellStyle name="Плохой 28" xfId="1557"/>
    <cellStyle name="Плохой 29" xfId="1558"/>
    <cellStyle name="Плохой 3" xfId="1559"/>
    <cellStyle name="Плохой 3 2" xfId="1560"/>
    <cellStyle name="Плохой 30" xfId="1561"/>
    <cellStyle name="Плохой 31" xfId="1562"/>
    <cellStyle name="Плохой 32" xfId="1563"/>
    <cellStyle name="Плохой 33" xfId="1564"/>
    <cellStyle name="Плохой 34" xfId="1565"/>
    <cellStyle name="Плохой 35" xfId="1566"/>
    <cellStyle name="Плохой 36" xfId="1567"/>
    <cellStyle name="Плохой 4" xfId="1568"/>
    <cellStyle name="Плохой 4 2" xfId="1569"/>
    <cellStyle name="Плохой 5" xfId="1570"/>
    <cellStyle name="Плохой 6" xfId="1571"/>
    <cellStyle name="Плохой 7" xfId="1572"/>
    <cellStyle name="Плохой 8" xfId="1573"/>
    <cellStyle name="Плохой 9" xfId="1574"/>
    <cellStyle name="Пояснение 10" xfId="1575"/>
    <cellStyle name="Пояснение 11" xfId="1576"/>
    <cellStyle name="Пояснение 12" xfId="1577"/>
    <cellStyle name="Пояснение 13" xfId="1578"/>
    <cellStyle name="Пояснение 14" xfId="1579"/>
    <cellStyle name="Пояснение 15" xfId="1580"/>
    <cellStyle name="Пояснение 16" xfId="1581"/>
    <cellStyle name="Пояснение 17" xfId="1582"/>
    <cellStyle name="Пояснение 18" xfId="1583"/>
    <cellStyle name="Пояснение 19" xfId="1584"/>
    <cellStyle name="Пояснение 2" xfId="1585"/>
    <cellStyle name="Пояснение 2 2" xfId="1586"/>
    <cellStyle name="Пояснение 20" xfId="1587"/>
    <cellStyle name="Пояснение 21" xfId="1588"/>
    <cellStyle name="Пояснение 22" xfId="1589"/>
    <cellStyle name="Пояснение 23" xfId="1590"/>
    <cellStyle name="Пояснение 24" xfId="1591"/>
    <cellStyle name="Пояснение 25" xfId="1592"/>
    <cellStyle name="Пояснение 26" xfId="1593"/>
    <cellStyle name="Пояснение 27" xfId="1594"/>
    <cellStyle name="Пояснение 28" xfId="1595"/>
    <cellStyle name="Пояснение 29" xfId="1596"/>
    <cellStyle name="Пояснение 3" xfId="1597"/>
    <cellStyle name="Пояснение 3 2" xfId="1598"/>
    <cellStyle name="Пояснение 30" xfId="1599"/>
    <cellStyle name="Пояснение 31" xfId="1600"/>
    <cellStyle name="Пояснение 32" xfId="1601"/>
    <cellStyle name="Пояснение 33" xfId="1602"/>
    <cellStyle name="Пояснение 34" xfId="1603"/>
    <cellStyle name="Пояснение 35" xfId="1604"/>
    <cellStyle name="Пояснение 36" xfId="1605"/>
    <cellStyle name="Пояснение 4" xfId="1606"/>
    <cellStyle name="Пояснение 4 2" xfId="1607"/>
    <cellStyle name="Пояснение 5" xfId="1608"/>
    <cellStyle name="Пояснение 6" xfId="1609"/>
    <cellStyle name="Пояснение 7" xfId="1610"/>
    <cellStyle name="Пояснение 8" xfId="1611"/>
    <cellStyle name="Пояснение 9" xfId="1612"/>
    <cellStyle name="Примечание 10" xfId="1613"/>
    <cellStyle name="Примечание 11" xfId="1614"/>
    <cellStyle name="Примечание 12" xfId="1615"/>
    <cellStyle name="Примечание 13" xfId="1616"/>
    <cellStyle name="Примечание 14" xfId="1617"/>
    <cellStyle name="Примечание 15" xfId="1618"/>
    <cellStyle name="Примечание 16" xfId="1619"/>
    <cellStyle name="Примечание 17" xfId="1620"/>
    <cellStyle name="Примечание 18" xfId="1621"/>
    <cellStyle name="Примечание 19" xfId="1622"/>
    <cellStyle name="Примечание 2" xfId="1623"/>
    <cellStyle name="Примечание 2 2" xfId="1624"/>
    <cellStyle name="Примечание 20" xfId="1625"/>
    <cellStyle name="Примечание 21" xfId="1626"/>
    <cellStyle name="Примечание 22" xfId="1627"/>
    <cellStyle name="Примечание 23" xfId="1628"/>
    <cellStyle name="Примечание 24" xfId="1629"/>
    <cellStyle name="Примечание 25" xfId="1630"/>
    <cellStyle name="Примечание 26" xfId="1631"/>
    <cellStyle name="Примечание 27" xfId="1632"/>
    <cellStyle name="Примечание 28" xfId="1633"/>
    <cellStyle name="Примечание 29" xfId="1634"/>
    <cellStyle name="Примечание 3" xfId="1635"/>
    <cellStyle name="Примечание 3 2" xfId="1636"/>
    <cellStyle name="Примечание 30" xfId="1637"/>
    <cellStyle name="Примечание 31" xfId="1638"/>
    <cellStyle name="Примечание 32" xfId="1639"/>
    <cellStyle name="Примечание 33" xfId="1640"/>
    <cellStyle name="Примечание 34" xfId="1641"/>
    <cellStyle name="Примечание 35" xfId="1642"/>
    <cellStyle name="Примечание 36" xfId="1643"/>
    <cellStyle name="Примечание 4" xfId="1644"/>
    <cellStyle name="Примечание 4 2" xfId="1645"/>
    <cellStyle name="Примечание 5" xfId="1646"/>
    <cellStyle name="Примечание 6" xfId="1647"/>
    <cellStyle name="Примечание 7" xfId="1648"/>
    <cellStyle name="Примечание 8" xfId="1649"/>
    <cellStyle name="Примечание 9" xfId="1650"/>
    <cellStyle name="Процентный 2" xfId="1651"/>
    <cellStyle name="Связанная ячейка 10" xfId="1652"/>
    <cellStyle name="Связанная ячейка 11" xfId="1653"/>
    <cellStyle name="Связанная ячейка 12" xfId="1654"/>
    <cellStyle name="Связанная ячейка 13" xfId="1655"/>
    <cellStyle name="Связанная ячейка 14" xfId="1656"/>
    <cellStyle name="Связанная ячейка 15" xfId="1657"/>
    <cellStyle name="Связанная ячейка 16" xfId="1658"/>
    <cellStyle name="Связанная ячейка 17" xfId="1659"/>
    <cellStyle name="Связанная ячейка 18" xfId="1660"/>
    <cellStyle name="Связанная ячейка 19" xfId="1661"/>
    <cellStyle name="Связанная ячейка 2" xfId="1662"/>
    <cellStyle name="Связанная ячейка 2 2" xfId="1663"/>
    <cellStyle name="Связанная ячейка 20" xfId="1664"/>
    <cellStyle name="Связанная ячейка 21" xfId="1665"/>
    <cellStyle name="Связанная ячейка 22" xfId="1666"/>
    <cellStyle name="Связанная ячейка 23" xfId="1667"/>
    <cellStyle name="Связанная ячейка 24" xfId="1668"/>
    <cellStyle name="Связанная ячейка 25" xfId="1669"/>
    <cellStyle name="Связанная ячейка 26" xfId="1670"/>
    <cellStyle name="Связанная ячейка 27" xfId="1671"/>
    <cellStyle name="Связанная ячейка 28" xfId="1672"/>
    <cellStyle name="Связанная ячейка 29" xfId="1673"/>
    <cellStyle name="Связанная ячейка 3" xfId="1674"/>
    <cellStyle name="Связанная ячейка 3 2" xfId="1675"/>
    <cellStyle name="Связанная ячейка 30" xfId="1676"/>
    <cellStyle name="Связанная ячейка 31" xfId="1677"/>
    <cellStyle name="Связанная ячейка 32" xfId="1678"/>
    <cellStyle name="Связанная ячейка 33" xfId="1679"/>
    <cellStyle name="Связанная ячейка 34" xfId="1680"/>
    <cellStyle name="Связанная ячейка 35" xfId="1681"/>
    <cellStyle name="Связанная ячейка 36" xfId="1682"/>
    <cellStyle name="Связанная ячейка 4" xfId="1683"/>
    <cellStyle name="Связанная ячейка 4 2" xfId="1684"/>
    <cellStyle name="Связанная ячейка 5" xfId="1685"/>
    <cellStyle name="Связанная ячейка 6" xfId="1686"/>
    <cellStyle name="Связанная ячейка 7" xfId="1687"/>
    <cellStyle name="Связанная ячейка 8" xfId="1688"/>
    <cellStyle name="Связанная ячейка 9" xfId="1689"/>
    <cellStyle name="Стиль 1" xfId="1690"/>
    <cellStyle name="Текст предупреждения 10" xfId="1691"/>
    <cellStyle name="Текст предупреждения 11" xfId="1692"/>
    <cellStyle name="Текст предупреждения 12" xfId="1693"/>
    <cellStyle name="Текст предупреждения 13" xfId="1694"/>
    <cellStyle name="Текст предупреждения 14" xfId="1695"/>
    <cellStyle name="Текст предупреждения 15" xfId="1696"/>
    <cellStyle name="Текст предупреждения 16" xfId="1697"/>
    <cellStyle name="Текст предупреждения 17" xfId="1698"/>
    <cellStyle name="Текст предупреждения 18" xfId="1699"/>
    <cellStyle name="Текст предупреждения 19" xfId="1700"/>
    <cellStyle name="Текст предупреждения 2" xfId="1701"/>
    <cellStyle name="Текст предупреждения 2 2" xfId="1702"/>
    <cellStyle name="Текст предупреждения 20" xfId="1703"/>
    <cellStyle name="Текст предупреждения 21" xfId="1704"/>
    <cellStyle name="Текст предупреждения 22" xfId="1705"/>
    <cellStyle name="Текст предупреждения 23" xfId="1706"/>
    <cellStyle name="Текст предупреждения 24" xfId="1707"/>
    <cellStyle name="Текст предупреждения 25" xfId="1708"/>
    <cellStyle name="Текст предупреждения 26" xfId="1709"/>
    <cellStyle name="Текст предупреждения 27" xfId="1710"/>
    <cellStyle name="Текст предупреждения 28" xfId="1711"/>
    <cellStyle name="Текст предупреждения 29" xfId="1712"/>
    <cellStyle name="Текст предупреждения 3" xfId="1713"/>
    <cellStyle name="Текст предупреждения 3 2" xfId="1714"/>
    <cellStyle name="Текст предупреждения 30" xfId="1715"/>
    <cellStyle name="Текст предупреждения 31" xfId="1716"/>
    <cellStyle name="Текст предупреждения 32" xfId="1717"/>
    <cellStyle name="Текст предупреждения 33" xfId="1718"/>
    <cellStyle name="Текст предупреждения 34" xfId="1719"/>
    <cellStyle name="Текст предупреждения 35" xfId="1720"/>
    <cellStyle name="Текст предупреждения 36" xfId="1721"/>
    <cellStyle name="Текст предупреждения 4" xfId="1722"/>
    <cellStyle name="Текст предупреждения 4 2" xfId="1723"/>
    <cellStyle name="Текст предупреждения 5" xfId="1724"/>
    <cellStyle name="Текст предупреждения 6" xfId="1725"/>
    <cellStyle name="Текст предупреждения 7" xfId="1726"/>
    <cellStyle name="Текст предупреждения 8" xfId="1727"/>
    <cellStyle name="Текст предупреждения 9" xfId="1728"/>
    <cellStyle name="Тысячи [0]_  осн" xfId="1729"/>
    <cellStyle name="Тысячи_  осн" xfId="1730"/>
    <cellStyle name="Финансовый 2" xfId="1731"/>
    <cellStyle name="Финансовый 2 2" xfId="1732"/>
    <cellStyle name="Финансовый 2 3" xfId="1733"/>
    <cellStyle name="Финансовый 2 3 2" xfId="1734"/>
    <cellStyle name="Финансовый 2 3 2 2" xfId="1735"/>
    <cellStyle name="Финансовый 3" xfId="1736"/>
    <cellStyle name="Финансовый 4" xfId="1737"/>
    <cellStyle name="Финансовый 4 3" xfId="1738"/>
    <cellStyle name="Хороший 10" xfId="1739"/>
    <cellStyle name="Хороший 11" xfId="1740"/>
    <cellStyle name="Хороший 12" xfId="1741"/>
    <cellStyle name="Хороший 13" xfId="1742"/>
    <cellStyle name="Хороший 14" xfId="1743"/>
    <cellStyle name="Хороший 15" xfId="1744"/>
    <cellStyle name="Хороший 16" xfId="1745"/>
    <cellStyle name="Хороший 17" xfId="1746"/>
    <cellStyle name="Хороший 18" xfId="1747"/>
    <cellStyle name="Хороший 19" xfId="1748"/>
    <cellStyle name="Хороший 2" xfId="1749"/>
    <cellStyle name="Хороший 2 2" xfId="1750"/>
    <cellStyle name="Хороший 20" xfId="1751"/>
    <cellStyle name="Хороший 21" xfId="1752"/>
    <cellStyle name="Хороший 22" xfId="1753"/>
    <cellStyle name="Хороший 23" xfId="1754"/>
    <cellStyle name="Хороший 24" xfId="1755"/>
    <cellStyle name="Хороший 25" xfId="1756"/>
    <cellStyle name="Хороший 26" xfId="1757"/>
    <cellStyle name="Хороший 27" xfId="1758"/>
    <cellStyle name="Хороший 28" xfId="1759"/>
    <cellStyle name="Хороший 29" xfId="1760"/>
    <cellStyle name="Хороший 3" xfId="1761"/>
    <cellStyle name="Хороший 3 2" xfId="1762"/>
    <cellStyle name="Хороший 30" xfId="1763"/>
    <cellStyle name="Хороший 31" xfId="1764"/>
    <cellStyle name="Хороший 32" xfId="1765"/>
    <cellStyle name="Хороший 33" xfId="1766"/>
    <cellStyle name="Хороший 34" xfId="1767"/>
    <cellStyle name="Хороший 35" xfId="1768"/>
    <cellStyle name="Хороший 36" xfId="1769"/>
    <cellStyle name="Хороший 4" xfId="1770"/>
    <cellStyle name="Хороший 4 2" xfId="1771"/>
    <cellStyle name="Хороший 5" xfId="1772"/>
    <cellStyle name="Хороший 6" xfId="1773"/>
    <cellStyle name="Хороший 7" xfId="1774"/>
    <cellStyle name="Хороший 8" xfId="1775"/>
    <cellStyle name="Хороший 9" xfId="1776"/>
    <cellStyle name="Џђћ–…ќ’ќ›‰" xfId="17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&#1084;&#1077;&#1089;%202015%20&#1043;&#1054;&#1044;%20bu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89;&#1090;&#1072;&#1083;\d-dick\2020\&#1040;&#1050;%20&#1075;&#1072;%20&#1086;&#1081;&#1083;&#1080;&#1082;%20&#1093;&#1080;&#1089;&#1086;&#1073;&#1086;&#1090;\&#1040;&#1050;-&#1075;&#1072;%20&#1093;&#1080;&#1089;&#1086;&#1073;&#1086;&#1090;%20(&#1049;&#1048;&#1051;&#1051;&#1048;&#1050;)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2013%20&#1043;&#1054;&#1044;%20bu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60;&#1072;&#1088;&#1093;&#1086;&#1076;\&#1056;&#1072;&#1073;&#1086;&#1095;&#1080;&#1081;%20&#1089;&#1090;&#1086;&#1083;\&#1060;&#1072;&#1088;&#1093;&#1086;&#1076;%202005%20-%202006%20&#1081;&#1080;&#1083;%20&#1052;&#1086;&#1081;%20&#1076;&#1086;&#1082;&#1091;&#1084;&#1077;&#1085;&#1090;&#1100;\&#1041;&#1040;&#1056;&#1063;&#1040;%20&#1061;&#1059;&#1044;&#1059;&#1044;&#1048;&#1049;%20&#1044;&#1040;&#1057;&#1058;&#1059;&#1056;&#1051;&#1040;&#1056;%201\2006%20&#1081;&#1080;&#1083;%20&#1076;&#1072;&#1089;&#1090;&#1091;&#1088;&#1085;&#1080;%20&#1073;&#1072;&#1078;&#1072;&#1088;&#1080;&#1083;&#1080;&#1096;&#1080;\Per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ОЦЕНКА 2013"/>
      <sheetName val="Форма №3 реал"/>
      <sheetName val="Форма №3бланк"/>
      <sheetName val="Форма №3 (5)"/>
      <sheetName val="Форма №3 налог банк"/>
      <sheetName val="Форма №3 СТАТ"/>
      <sheetName val="титул 3 "/>
      <sheetName val="Форма №3  аудит"/>
      <sheetName val="Форма №3 Переоценка "/>
      <sheetName val="Форма №3 переоценка стат"/>
      <sheetName val="Форма №3 по налог"/>
      <sheetName val="форма 4"/>
      <sheetName val="Форма №4 9 м 2015"/>
      <sheetName val="Форма №4"/>
      <sheetName val="Форма №4СТАТ"/>
      <sheetName val="Валюта"/>
      <sheetName val="титул 5"/>
      <sheetName val="Форма №5 (2)"/>
      <sheetName val="Форма №5СТАТ"/>
      <sheetName val="Форма №6"/>
      <sheetName val="Лист1"/>
      <sheetName val="Жиззах янги р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</sheetNames>
    <sheetDataSet>
      <sheetData sheetId="0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Массив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-илова"/>
      <sheetName val="1-жадвал"/>
      <sheetName val="Янги очилган"/>
      <sheetName val="1а -жадвал "/>
      <sheetName val="жадвал №2"/>
      <sheetName val="расшиф."/>
      <sheetName val="ДПМ-АК га"/>
      <sheetName val="имтиёз"/>
      <sheetName val="Доп.КЭЭ"/>
      <sheetName val="Осн.К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ОЦЕНКА 2013"/>
      <sheetName val="Форма №3 реал"/>
      <sheetName val="Форма №3бланк"/>
      <sheetName val="Форма №3 (5)"/>
      <sheetName val="Форма №3 налог банк"/>
      <sheetName val="Форма №3 СТАТ"/>
      <sheetName val="титул 3 "/>
      <sheetName val="Форма №3  аудит"/>
      <sheetName val="Форма №3 Переоценка "/>
      <sheetName val="Форма №3 переоценка стат"/>
      <sheetName val="Форма №3 по налог"/>
      <sheetName val="форма 4"/>
      <sheetName val="Форма №4"/>
      <sheetName val="Форма №4СТАТ"/>
      <sheetName val="Валюта"/>
      <sheetName val="титул 5"/>
      <sheetName val="Форма №5 (2)"/>
      <sheetName val="Форма №5СТАТ"/>
      <sheetName val="Форма №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уюшмага10,09 холатига"/>
      <sheetName val="Форма №5СТАТ"/>
      <sheetName val="Валю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T2344 (2)"/>
      <sheetName val="Лист5"/>
      <sheetName val="сэс"/>
      <sheetName val="Лист6"/>
      <sheetName val="Лист2"/>
      <sheetName val="Лист1"/>
      <sheetName val="Лист4"/>
      <sheetName val="Лист3"/>
      <sheetName val="мал.б(293)из. коп."/>
      <sheetName val="Лист9"/>
      <sheetName val="Лист7 (2)"/>
      <sheetName val="Лист7"/>
      <sheetName val="фермерлар(48- 68)гачаруйихати"/>
      <sheetName val="Лист8"/>
      <sheetName val="KAT2344"/>
      <sheetName val="Форма №5СТАТ"/>
      <sheetName val="Валюта"/>
      <sheetName val="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GR0</v>
          </cell>
          <cell r="D2" t="str">
            <v>GR3</v>
          </cell>
          <cell r="E2" t="str">
            <v>GR4</v>
          </cell>
          <cell r="F2" t="str">
            <v>GR5</v>
          </cell>
          <cell r="G2" t="str">
            <v>NAIM1</v>
          </cell>
          <cell r="H2" t="str">
            <v>INN</v>
          </cell>
        </row>
        <row r="4">
          <cell r="C4">
            <v>15099493</v>
          </cell>
          <cell r="D4">
            <v>91514</v>
          </cell>
          <cell r="E4">
            <v>7774</v>
          </cell>
          <cell r="F4">
            <v>114</v>
          </cell>
          <cell r="G4" t="str">
            <v>Частный врачебный пункт</v>
          </cell>
          <cell r="H4">
            <v>200697496</v>
          </cell>
        </row>
        <row r="5">
          <cell r="C5">
            <v>15325890</v>
          </cell>
          <cell r="D5">
            <v>71150</v>
          </cell>
          <cell r="E5">
            <v>7774</v>
          </cell>
          <cell r="F5">
            <v>114</v>
          </cell>
          <cell r="G5" t="str">
            <v>Малое предприятие "СТРОЙРЕМБЫТ"</v>
          </cell>
          <cell r="H5">
            <v>200698075</v>
          </cell>
        </row>
        <row r="6">
          <cell r="C6">
            <v>15325914</v>
          </cell>
          <cell r="D6">
            <v>71300</v>
          </cell>
          <cell r="E6">
            <v>7794</v>
          </cell>
          <cell r="F6">
            <v>114</v>
          </cell>
          <cell r="G6" t="str">
            <v>Коллективный комбинат общественного питания и торговли "МАРХАБО"</v>
          </cell>
          <cell r="H6">
            <v>200698732</v>
          </cell>
        </row>
        <row r="7">
          <cell r="C7">
            <v>15406972</v>
          </cell>
          <cell r="D7">
            <v>15273</v>
          </cell>
          <cell r="E7">
            <v>7774</v>
          </cell>
          <cell r="F7">
            <v>114</v>
          </cell>
          <cell r="G7" t="str">
            <v>Малое предприятие "ХАМДАРД"</v>
          </cell>
          <cell r="H7">
            <v>200698559</v>
          </cell>
        </row>
        <row r="8">
          <cell r="C8">
            <v>15407003</v>
          </cell>
          <cell r="D8">
            <v>71150</v>
          </cell>
          <cell r="E8">
            <v>7794</v>
          </cell>
          <cell r="F8">
            <v>144</v>
          </cell>
          <cell r="G8" t="str">
            <v>Акционерное общество "МУРОД"</v>
          </cell>
          <cell r="H8">
            <v>200697418</v>
          </cell>
        </row>
        <row r="9">
          <cell r="C9">
            <v>16131023</v>
          </cell>
          <cell r="D9">
            <v>71212</v>
          </cell>
          <cell r="E9">
            <v>7774</v>
          </cell>
          <cell r="F9">
            <v>114</v>
          </cell>
          <cell r="G9" t="str">
            <v>Частная аптека "ЛУКМОHИ-ХАКИМ"</v>
          </cell>
          <cell r="H9">
            <v>200698961</v>
          </cell>
        </row>
        <row r="10">
          <cell r="C10">
            <v>16141197</v>
          </cell>
          <cell r="D10">
            <v>71150</v>
          </cell>
          <cell r="E10">
            <v>7744</v>
          </cell>
          <cell r="F10">
            <v>114</v>
          </cell>
          <cell r="G10" t="str">
            <v>Торговый центр "ИСТИКЛОЛ-УК"</v>
          </cell>
          <cell r="H10">
            <v>201718017</v>
          </cell>
        </row>
        <row r="11">
          <cell r="C11">
            <v>16682929</v>
          </cell>
          <cell r="D11">
            <v>71211</v>
          </cell>
          <cell r="E11">
            <v>7774</v>
          </cell>
          <cell r="F11">
            <v>114</v>
          </cell>
          <cell r="G11" t="str">
            <v>Частная  фирма "УHГБОЙ"</v>
          </cell>
          <cell r="H11">
            <v>202022488</v>
          </cell>
        </row>
        <row r="12">
          <cell r="C12">
            <v>16683113</v>
          </cell>
          <cell r="D12">
            <v>71280</v>
          </cell>
          <cell r="E12">
            <v>7774</v>
          </cell>
          <cell r="F12">
            <v>114</v>
          </cell>
          <cell r="G12" t="str">
            <v>Частный торговый магазин "ЗАФАР"</v>
          </cell>
          <cell r="H12">
            <v>202022194</v>
          </cell>
        </row>
        <row r="13">
          <cell r="C13">
            <v>16866747</v>
          </cell>
          <cell r="D13">
            <v>71280</v>
          </cell>
          <cell r="E13">
            <v>7774</v>
          </cell>
          <cell r="F13">
            <v>115</v>
          </cell>
          <cell r="G13" t="str">
            <v>Частная фирма "ШОХРУХМИРЗО"</v>
          </cell>
          <cell r="H13">
            <v>204727139</v>
          </cell>
        </row>
        <row r="14">
          <cell r="C14">
            <v>16869237</v>
          </cell>
          <cell r="D14">
            <v>71150</v>
          </cell>
          <cell r="E14">
            <v>7774</v>
          </cell>
          <cell r="F14">
            <v>114</v>
          </cell>
          <cell r="G14" t="str">
            <v>Торгово-производственное предприятие "ВАТАH"</v>
          </cell>
          <cell r="H14">
            <v>200697654</v>
          </cell>
        </row>
        <row r="15">
          <cell r="C15">
            <v>16870631</v>
          </cell>
          <cell r="D15">
            <v>71150</v>
          </cell>
          <cell r="E15">
            <v>7774</v>
          </cell>
          <cell r="F15">
            <v>142</v>
          </cell>
          <cell r="G15" t="str">
            <v>Общество с ограниченной ответственностью "АHКО"</v>
          </cell>
          <cell r="H15">
            <v>200698692</v>
          </cell>
        </row>
        <row r="16">
          <cell r="C16">
            <v>16980561</v>
          </cell>
          <cell r="D16">
            <v>93615</v>
          </cell>
          <cell r="E16">
            <v>7994</v>
          </cell>
          <cell r="F16">
            <v>146</v>
          </cell>
          <cell r="G16" t="str">
            <v>Творческий союз "ТАСВИРИЙ ОЙHА"</v>
          </cell>
          <cell r="H16">
            <v>202557676</v>
          </cell>
        </row>
        <row r="17">
          <cell r="C17">
            <v>16981448</v>
          </cell>
          <cell r="D17">
            <v>22400</v>
          </cell>
          <cell r="E17">
            <v>13825</v>
          </cell>
          <cell r="F17">
            <v>142</v>
          </cell>
          <cell r="G17" t="str">
            <v>Машина тракторный парк в форме общество с ограниченной ответственностью "ХАМКОРЛИК"</v>
          </cell>
          <cell r="H17">
            <v>202576756</v>
          </cell>
        </row>
        <row r="18">
          <cell r="C18">
            <v>16982554</v>
          </cell>
          <cell r="D18">
            <v>93615</v>
          </cell>
          <cell r="E18">
            <v>7774</v>
          </cell>
          <cell r="F18">
            <v>114</v>
          </cell>
          <cell r="G18" t="str">
            <v>Художественное рекламное предприятие "ХРП-22"</v>
          </cell>
          <cell r="H18">
            <v>202614748</v>
          </cell>
        </row>
        <row r="19">
          <cell r="C19">
            <v>16982620</v>
          </cell>
          <cell r="D19">
            <v>71150</v>
          </cell>
          <cell r="E19">
            <v>7774</v>
          </cell>
          <cell r="F19">
            <v>115</v>
          </cell>
          <cell r="G19" t="str">
            <v>Торгово-коммерческая фирма "БАХОДИР"</v>
          </cell>
          <cell r="H19">
            <v>202611070</v>
          </cell>
        </row>
        <row r="20">
          <cell r="C20">
            <v>17076361</v>
          </cell>
          <cell r="D20">
            <v>91514</v>
          </cell>
          <cell r="E20">
            <v>7774</v>
          </cell>
          <cell r="F20">
            <v>114</v>
          </cell>
          <cell r="G20" t="str">
            <v>Частное врачебное учреждение "HИЛУФАР"</v>
          </cell>
          <cell r="H20">
            <v>202639565</v>
          </cell>
        </row>
        <row r="21">
          <cell r="C21">
            <v>17077142</v>
          </cell>
          <cell r="D21">
            <v>14933</v>
          </cell>
          <cell r="E21">
            <v>7774</v>
          </cell>
          <cell r="F21">
            <v>114</v>
          </cell>
          <cell r="G21" t="str">
            <v>Предприятие по техническому обслужмванию "УЛУГБЕК"</v>
          </cell>
          <cell r="H21">
            <v>200698985</v>
          </cell>
        </row>
        <row r="22">
          <cell r="C22">
            <v>17178601</v>
          </cell>
          <cell r="D22">
            <v>71123</v>
          </cell>
          <cell r="E22">
            <v>7774</v>
          </cell>
          <cell r="F22">
            <v>114</v>
          </cell>
          <cell r="G22" t="str">
            <v>Частная производственная фирма "ХАВАС"</v>
          </cell>
          <cell r="H22">
            <v>202713649</v>
          </cell>
        </row>
        <row r="23">
          <cell r="C23">
            <v>17179032</v>
          </cell>
          <cell r="D23">
            <v>22400</v>
          </cell>
          <cell r="E23">
            <v>13825</v>
          </cell>
          <cell r="F23">
            <v>148</v>
          </cell>
          <cell r="G23" t="str">
            <v>Торгово сервисный центр  при холдинговой компании &lt;Узсельхозмашхолдинг&gt;</v>
          </cell>
          <cell r="H23">
            <v>202714583</v>
          </cell>
        </row>
        <row r="24">
          <cell r="C24">
            <v>17182459</v>
          </cell>
          <cell r="D24">
            <v>66000</v>
          </cell>
          <cell r="E24">
            <v>1007</v>
          </cell>
          <cell r="F24">
            <v>114</v>
          </cell>
          <cell r="G24" t="str">
            <v>Хозрасчетное бюро</v>
          </cell>
          <cell r="H24">
            <v>202761463</v>
          </cell>
        </row>
        <row r="25">
          <cell r="C25">
            <v>17256413</v>
          </cell>
          <cell r="D25">
            <v>71280</v>
          </cell>
          <cell r="E25">
            <v>7774</v>
          </cell>
          <cell r="F25">
            <v>115</v>
          </cell>
          <cell r="G25" t="str">
            <v>Произвоственная фирма "ИHТЕГРАЛ"</v>
          </cell>
          <cell r="H25">
            <v>202022392</v>
          </cell>
        </row>
        <row r="26">
          <cell r="C26">
            <v>17340852</v>
          </cell>
          <cell r="D26">
            <v>71500</v>
          </cell>
          <cell r="E26">
            <v>7774</v>
          </cell>
          <cell r="F26">
            <v>115</v>
          </cell>
          <cell r="G26" t="str">
            <v>Торгово производственная фирма "ГЕОЛОГ"</v>
          </cell>
          <cell r="H26">
            <v>202880173</v>
          </cell>
        </row>
        <row r="27">
          <cell r="C27">
            <v>17340869</v>
          </cell>
          <cell r="D27">
            <v>61124</v>
          </cell>
          <cell r="E27">
            <v>7794</v>
          </cell>
          <cell r="F27">
            <v>114</v>
          </cell>
          <cell r="G27" t="str">
            <v>Строительно ремонтный отдел</v>
          </cell>
          <cell r="H27">
            <v>202514247</v>
          </cell>
        </row>
        <row r="28">
          <cell r="C28">
            <v>17410050</v>
          </cell>
          <cell r="D28">
            <v>71500</v>
          </cell>
          <cell r="E28">
            <v>7774</v>
          </cell>
          <cell r="F28">
            <v>115</v>
          </cell>
          <cell r="G28" t="str">
            <v>Производственное предприятие "АБДУВОХИД БОБО"</v>
          </cell>
          <cell r="H28">
            <v>202974657</v>
          </cell>
        </row>
        <row r="29">
          <cell r="C29">
            <v>17410067</v>
          </cell>
          <cell r="D29">
            <v>71500</v>
          </cell>
          <cell r="E29">
            <v>7774</v>
          </cell>
          <cell r="F29">
            <v>115</v>
          </cell>
          <cell r="G29" t="str">
            <v>Торгово производственная фирма "САХРО ЮЛДУЗЛАРИ"</v>
          </cell>
          <cell r="H29">
            <v>203006649</v>
          </cell>
        </row>
        <row r="30">
          <cell r="C30">
            <v>17410096</v>
          </cell>
          <cell r="D30">
            <v>71212</v>
          </cell>
          <cell r="E30">
            <v>7774</v>
          </cell>
          <cell r="F30">
            <v>114</v>
          </cell>
          <cell r="G30" t="str">
            <v>Частная аптека "ЗУХРО"</v>
          </cell>
          <cell r="H30">
            <v>202973594</v>
          </cell>
        </row>
        <row r="31">
          <cell r="C31">
            <v>17412758</v>
          </cell>
          <cell r="D31">
            <v>71500</v>
          </cell>
          <cell r="E31">
            <v>7774</v>
          </cell>
          <cell r="F31">
            <v>114</v>
          </cell>
          <cell r="G31" t="str">
            <v>Многопрофильное производственное предприятие "ХУСHОРА"</v>
          </cell>
          <cell r="H31">
            <v>203365353</v>
          </cell>
        </row>
        <row r="32">
          <cell r="C32">
            <v>17478289</v>
          </cell>
          <cell r="D32">
            <v>71500</v>
          </cell>
          <cell r="E32">
            <v>7774</v>
          </cell>
          <cell r="F32">
            <v>114</v>
          </cell>
          <cell r="G32" t="str">
            <v>Производственное предприятие "КАДР"</v>
          </cell>
          <cell r="H32">
            <v>203000009</v>
          </cell>
        </row>
        <row r="33">
          <cell r="C33">
            <v>17478467</v>
          </cell>
          <cell r="D33">
            <v>71500</v>
          </cell>
          <cell r="E33">
            <v>7774</v>
          </cell>
          <cell r="F33">
            <v>114</v>
          </cell>
          <cell r="G33" t="str">
            <v>Многопрофильное производственное предприятие "ТУХТА ПИР"</v>
          </cell>
          <cell r="H33">
            <v>203031072</v>
          </cell>
        </row>
        <row r="34">
          <cell r="C34">
            <v>17548541</v>
          </cell>
          <cell r="D34">
            <v>61124</v>
          </cell>
          <cell r="E34">
            <v>7794</v>
          </cell>
          <cell r="F34">
            <v>114</v>
          </cell>
          <cell r="G34" t="str">
            <v>Строительно монтажное и производственное предприятие</v>
          </cell>
          <cell r="H34">
            <v>203087454</v>
          </cell>
        </row>
        <row r="35">
          <cell r="C35">
            <v>17596184</v>
          </cell>
          <cell r="D35">
            <v>90310</v>
          </cell>
          <cell r="E35">
            <v>7774</v>
          </cell>
          <cell r="F35">
            <v>114</v>
          </cell>
          <cell r="G35" t="str">
            <v>Многопрофилное предприятие "КУРБОH"</v>
          </cell>
          <cell r="H35">
            <v>203114808</v>
          </cell>
        </row>
        <row r="36">
          <cell r="C36">
            <v>17597396</v>
          </cell>
          <cell r="D36">
            <v>61124</v>
          </cell>
          <cell r="E36">
            <v>7774</v>
          </cell>
          <cell r="F36">
            <v>114</v>
          </cell>
          <cell r="G36" t="str">
            <v>Многопрофильное производственное малое предприятие"ТАЪМИРЧИ"</v>
          </cell>
          <cell r="H36">
            <v>203114815</v>
          </cell>
        </row>
        <row r="37">
          <cell r="C37">
            <v>17598438</v>
          </cell>
          <cell r="D37">
            <v>21210</v>
          </cell>
          <cell r="E37">
            <v>8054</v>
          </cell>
          <cell r="F37">
            <v>114</v>
          </cell>
          <cell r="G37" t="str">
            <v>Арендное предприятие "ФИДОЙИ"</v>
          </cell>
          <cell r="H37">
            <v>203110694</v>
          </cell>
        </row>
        <row r="38">
          <cell r="C38">
            <v>17599656</v>
          </cell>
          <cell r="D38">
            <v>61124</v>
          </cell>
          <cell r="E38">
            <v>7774</v>
          </cell>
          <cell r="F38">
            <v>114</v>
          </cell>
          <cell r="G38" t="str">
            <v>Производственное ремонтное предприятие "РЕМТЕХ"</v>
          </cell>
          <cell r="H38">
            <v>203139428</v>
          </cell>
        </row>
        <row r="39">
          <cell r="C39">
            <v>17600709</v>
          </cell>
          <cell r="D39">
            <v>71500</v>
          </cell>
          <cell r="E39">
            <v>7774</v>
          </cell>
          <cell r="F39">
            <v>114</v>
          </cell>
          <cell r="G39" t="str">
            <v>Многопрофильное предприятие "САМОМ"</v>
          </cell>
          <cell r="H39">
            <v>203139435</v>
          </cell>
        </row>
        <row r="40">
          <cell r="C40">
            <v>17600721</v>
          </cell>
          <cell r="D40">
            <v>14972</v>
          </cell>
          <cell r="E40">
            <v>7774</v>
          </cell>
          <cell r="F40">
            <v>114</v>
          </cell>
          <cell r="G40" t="str">
            <v>Многоотраслевое предприятие "МАЛИКА ИРА"</v>
          </cell>
          <cell r="H40">
            <v>203150835</v>
          </cell>
        </row>
        <row r="41">
          <cell r="C41">
            <v>17640850</v>
          </cell>
          <cell r="D41">
            <v>61124</v>
          </cell>
          <cell r="E41">
            <v>7774</v>
          </cell>
          <cell r="F41">
            <v>114</v>
          </cell>
          <cell r="G41" t="str">
            <v>Строительно-ремонтное предприятие "МОHТАЖЧИ"</v>
          </cell>
          <cell r="H41">
            <v>203177175</v>
          </cell>
        </row>
        <row r="42">
          <cell r="C42">
            <v>17641631</v>
          </cell>
          <cell r="D42">
            <v>71212</v>
          </cell>
          <cell r="E42">
            <v>7774</v>
          </cell>
          <cell r="F42">
            <v>114</v>
          </cell>
          <cell r="G42" t="str">
            <v>Производственное предприятие "ЮСУФ ОТА"</v>
          </cell>
          <cell r="H42">
            <v>203189650</v>
          </cell>
        </row>
        <row r="43">
          <cell r="C43">
            <v>17643386</v>
          </cell>
          <cell r="D43">
            <v>91517</v>
          </cell>
          <cell r="E43">
            <v>7794</v>
          </cell>
          <cell r="F43">
            <v>114</v>
          </cell>
          <cell r="G43" t="str">
            <v>Оздоровительное учреждение "МАЛХАМ"</v>
          </cell>
          <cell r="H43">
            <v>203246169</v>
          </cell>
        </row>
        <row r="44">
          <cell r="C44">
            <v>17644285</v>
          </cell>
          <cell r="D44">
            <v>91620</v>
          </cell>
          <cell r="E44">
            <v>7774</v>
          </cell>
          <cell r="F44">
            <v>114</v>
          </cell>
          <cell r="G44" t="str">
            <v>Частный центр туризма и путешествый "МУБОРАК"</v>
          </cell>
          <cell r="H44">
            <v>203233802</v>
          </cell>
        </row>
        <row r="45">
          <cell r="C45">
            <v>17644763</v>
          </cell>
          <cell r="D45">
            <v>61190</v>
          </cell>
          <cell r="E45">
            <v>7774</v>
          </cell>
          <cell r="F45">
            <v>115</v>
          </cell>
          <cell r="G45" t="str">
            <v>Ремонтно-строительное предприятие</v>
          </cell>
          <cell r="H45">
            <v>203210926</v>
          </cell>
        </row>
        <row r="46">
          <cell r="C46">
            <v>17788951</v>
          </cell>
          <cell r="D46">
            <v>63200</v>
          </cell>
          <cell r="E46">
            <v>7774</v>
          </cell>
          <cell r="F46">
            <v>115</v>
          </cell>
          <cell r="G46" t="str">
            <v>Многопрофильная произвоственная фирма "СИТОРА"</v>
          </cell>
          <cell r="H46">
            <v>203348548</v>
          </cell>
        </row>
        <row r="47">
          <cell r="C47">
            <v>17790029</v>
          </cell>
          <cell r="D47">
            <v>71500</v>
          </cell>
          <cell r="E47">
            <v>7774</v>
          </cell>
          <cell r="F47">
            <v>114</v>
          </cell>
          <cell r="G47" t="str">
            <v>Многопрофилное производственное предприятие "ФЕРУЗА"</v>
          </cell>
          <cell r="H47">
            <v>203365360</v>
          </cell>
        </row>
        <row r="48">
          <cell r="C48">
            <v>17790035</v>
          </cell>
          <cell r="D48">
            <v>63200</v>
          </cell>
          <cell r="E48">
            <v>7774</v>
          </cell>
          <cell r="F48">
            <v>114</v>
          </cell>
          <cell r="G48" t="str">
            <v>Многопрофилное производственное предприятие "HУРИСТОH"</v>
          </cell>
          <cell r="H48">
            <v>201717990</v>
          </cell>
        </row>
        <row r="49">
          <cell r="C49">
            <v>17790271</v>
          </cell>
          <cell r="D49">
            <v>61124</v>
          </cell>
          <cell r="E49">
            <v>7774</v>
          </cell>
          <cell r="F49">
            <v>114</v>
          </cell>
          <cell r="G49" t="str">
            <v>Многопрофилное производственное предприятие "ТАБИАТ"</v>
          </cell>
          <cell r="H49">
            <v>203412286</v>
          </cell>
        </row>
        <row r="50">
          <cell r="C50">
            <v>17843091</v>
          </cell>
          <cell r="D50">
            <v>90310</v>
          </cell>
          <cell r="E50">
            <v>7774</v>
          </cell>
          <cell r="F50">
            <v>114</v>
          </cell>
          <cell r="G50" t="str">
            <v>Производственно-ремонтное предприятие "ОРБИТА-К"</v>
          </cell>
          <cell r="H50">
            <v>203408812</v>
          </cell>
        </row>
        <row r="51">
          <cell r="C51">
            <v>17843814</v>
          </cell>
          <cell r="D51">
            <v>61124</v>
          </cell>
          <cell r="E51">
            <v>7774</v>
          </cell>
          <cell r="F51">
            <v>114</v>
          </cell>
          <cell r="G51" t="str">
            <v>Многопрофильное производственное предприятие "ЗАHГОРИ ОЛОВ"</v>
          </cell>
          <cell r="H51">
            <v>203376079</v>
          </cell>
        </row>
        <row r="52">
          <cell r="C52">
            <v>17844676</v>
          </cell>
          <cell r="D52">
            <v>71150</v>
          </cell>
          <cell r="E52">
            <v>7774</v>
          </cell>
          <cell r="F52">
            <v>114</v>
          </cell>
          <cell r="G52" t="str">
            <v>Многопрофильное производственное преддприятие "КИФТИ-ОБ"</v>
          </cell>
          <cell r="H52">
            <v>203386074</v>
          </cell>
        </row>
        <row r="53">
          <cell r="C53">
            <v>17844819</v>
          </cell>
          <cell r="D53">
            <v>71500</v>
          </cell>
          <cell r="E53">
            <v>7774</v>
          </cell>
          <cell r="F53">
            <v>114</v>
          </cell>
          <cell r="G53" t="str">
            <v>Частное предприятие "ЗАФАР"</v>
          </cell>
          <cell r="H53">
            <v>202648490</v>
          </cell>
        </row>
        <row r="54">
          <cell r="C54">
            <v>17890185</v>
          </cell>
          <cell r="D54">
            <v>91514</v>
          </cell>
          <cell r="E54">
            <v>7774</v>
          </cell>
          <cell r="F54">
            <v>114</v>
          </cell>
          <cell r="G54" t="str">
            <v>Многопрофильное производственное предприятие "Достонбек" Мубарекского района</v>
          </cell>
          <cell r="H54">
            <v>203416716</v>
          </cell>
        </row>
        <row r="55">
          <cell r="C55">
            <v>17890541</v>
          </cell>
          <cell r="D55">
            <v>71500</v>
          </cell>
          <cell r="E55">
            <v>7774</v>
          </cell>
          <cell r="F55">
            <v>114</v>
          </cell>
          <cell r="G55" t="str">
            <v>Частная фирма "ОТАБЕК"</v>
          </cell>
          <cell r="H55">
            <v>203396497</v>
          </cell>
        </row>
        <row r="56">
          <cell r="C56">
            <v>17890736</v>
          </cell>
          <cell r="D56">
            <v>71500</v>
          </cell>
          <cell r="E56">
            <v>7774</v>
          </cell>
          <cell r="F56">
            <v>114</v>
          </cell>
          <cell r="G56" t="str">
            <v>Частная фирма "ШАХHОЗА"</v>
          </cell>
          <cell r="H56">
            <v>203402314</v>
          </cell>
        </row>
        <row r="57">
          <cell r="C57">
            <v>17890920</v>
          </cell>
          <cell r="D57">
            <v>71500</v>
          </cell>
          <cell r="E57">
            <v>7774</v>
          </cell>
          <cell r="F57">
            <v>114</v>
          </cell>
          <cell r="G57" t="str">
            <v>Частная фирма "ОТАHУР"</v>
          </cell>
          <cell r="H57">
            <v>203400658</v>
          </cell>
        </row>
        <row r="58">
          <cell r="C58">
            <v>17890972</v>
          </cell>
          <cell r="D58">
            <v>71500</v>
          </cell>
          <cell r="E58">
            <v>7774</v>
          </cell>
          <cell r="F58">
            <v>114</v>
          </cell>
          <cell r="G58" t="str">
            <v>Частная фирма "ДИЛШОДА"</v>
          </cell>
          <cell r="H58">
            <v>203400665</v>
          </cell>
        </row>
        <row r="59">
          <cell r="C59">
            <v>17893999</v>
          </cell>
          <cell r="D59">
            <v>71150</v>
          </cell>
          <cell r="E59">
            <v>7774</v>
          </cell>
          <cell r="F59">
            <v>114</v>
          </cell>
          <cell r="G59" t="str">
            <v>Частный торговый магазин "ИСТИКЛОЛ"</v>
          </cell>
          <cell r="H59">
            <v>202397780</v>
          </cell>
        </row>
        <row r="60">
          <cell r="C60">
            <v>17894444</v>
          </cell>
          <cell r="D60">
            <v>71150</v>
          </cell>
          <cell r="E60">
            <v>7994</v>
          </cell>
          <cell r="F60">
            <v>152</v>
          </cell>
          <cell r="G60" t="str">
            <v>Унитарное предприятие "УЗБЕК МИЛЛИЙ КУРАШ" при &lt;международном ассоциации Кураш&gt;</v>
          </cell>
          <cell r="H60">
            <v>203412904</v>
          </cell>
        </row>
        <row r="61">
          <cell r="C61">
            <v>17894562</v>
          </cell>
          <cell r="D61">
            <v>71500</v>
          </cell>
          <cell r="E61">
            <v>7774</v>
          </cell>
          <cell r="F61">
            <v>114</v>
          </cell>
          <cell r="G61" t="str">
            <v>Частная фирма "АЗИМ"</v>
          </cell>
          <cell r="H61">
            <v>203408851</v>
          </cell>
        </row>
        <row r="62">
          <cell r="C62">
            <v>17896561</v>
          </cell>
          <cell r="D62">
            <v>66000</v>
          </cell>
          <cell r="E62">
            <v>3444</v>
          </cell>
          <cell r="F62">
            <v>213</v>
          </cell>
          <cell r="G62" t="str">
            <v>Проектная группа "ЕР ТУЗИШ" при&lt;конторе земельные ресурсы&gt;</v>
          </cell>
          <cell r="H62">
            <v>203508481</v>
          </cell>
        </row>
        <row r="63">
          <cell r="C63">
            <v>17902190</v>
          </cell>
          <cell r="D63">
            <v>71500</v>
          </cell>
          <cell r="E63">
            <v>7774</v>
          </cell>
          <cell r="F63">
            <v>114</v>
          </cell>
          <cell r="G63" t="str">
            <v>Частная торговая фирма "ХИТОЙ"</v>
          </cell>
          <cell r="H63">
            <v>203421956</v>
          </cell>
        </row>
        <row r="64">
          <cell r="C64">
            <v>17905194</v>
          </cell>
          <cell r="D64">
            <v>17220</v>
          </cell>
          <cell r="E64">
            <v>7774</v>
          </cell>
          <cell r="F64">
            <v>114</v>
          </cell>
          <cell r="G64" t="str">
            <v>Производственное предприятие "ТАДБИР"</v>
          </cell>
          <cell r="H64">
            <v>203435391</v>
          </cell>
        </row>
        <row r="65">
          <cell r="C65">
            <v>17906153</v>
          </cell>
          <cell r="D65">
            <v>71500</v>
          </cell>
          <cell r="E65">
            <v>7774</v>
          </cell>
          <cell r="F65">
            <v>114</v>
          </cell>
          <cell r="G65" t="str">
            <v>Частная торговая фирма "ИРОДА"</v>
          </cell>
          <cell r="H65">
            <v>203435376</v>
          </cell>
        </row>
        <row r="66">
          <cell r="C66">
            <v>17906354</v>
          </cell>
          <cell r="D66">
            <v>61124</v>
          </cell>
          <cell r="E66">
            <v>7774</v>
          </cell>
          <cell r="F66">
            <v>114</v>
          </cell>
          <cell r="G66" t="str">
            <v>Производственное предприятие "МОЗИЙ"</v>
          </cell>
          <cell r="H66">
            <v>203442638</v>
          </cell>
        </row>
        <row r="67">
          <cell r="C67">
            <v>17928924</v>
          </cell>
          <cell r="D67">
            <v>61124</v>
          </cell>
          <cell r="E67">
            <v>7774</v>
          </cell>
          <cell r="F67">
            <v>114</v>
          </cell>
          <cell r="G67" t="str">
            <v>Производственное предприятие "ШУХРАТ"</v>
          </cell>
          <cell r="H67">
            <v>203443540</v>
          </cell>
        </row>
        <row r="68">
          <cell r="C68">
            <v>17929326</v>
          </cell>
          <cell r="D68">
            <v>18113</v>
          </cell>
          <cell r="E68">
            <v>7774</v>
          </cell>
          <cell r="F68">
            <v>114</v>
          </cell>
          <cell r="G68" t="str">
            <v>Многопрофильное производственное предприятие "СУБХОH"</v>
          </cell>
          <cell r="H68">
            <v>203445958</v>
          </cell>
        </row>
        <row r="69">
          <cell r="C69">
            <v>17958090</v>
          </cell>
          <cell r="D69">
            <v>71500</v>
          </cell>
          <cell r="E69">
            <v>7774</v>
          </cell>
          <cell r="F69">
            <v>114</v>
          </cell>
          <cell r="G69" t="str">
            <v>Многопрофыильное производственное предприятие "Тижоратчи" Мубарекского района</v>
          </cell>
          <cell r="H69">
            <v>203475249</v>
          </cell>
        </row>
        <row r="70">
          <cell r="C70">
            <v>17975941</v>
          </cell>
          <cell r="D70">
            <v>63200</v>
          </cell>
          <cell r="E70">
            <v>7774</v>
          </cell>
          <cell r="F70">
            <v>114</v>
          </cell>
          <cell r="G70" t="str">
            <v>Многопрофильное производственное предприятие "МАФТУHА"</v>
          </cell>
          <cell r="H70">
            <v>203504685</v>
          </cell>
        </row>
        <row r="71">
          <cell r="C71">
            <v>17975993</v>
          </cell>
          <cell r="D71">
            <v>71150</v>
          </cell>
          <cell r="E71">
            <v>7774</v>
          </cell>
          <cell r="F71">
            <v>114</v>
          </cell>
          <cell r="G71" t="str">
            <v>Многопрофильное производственное предприятие "ПАРВОЗ"</v>
          </cell>
          <cell r="H71">
            <v>203498994</v>
          </cell>
        </row>
        <row r="72">
          <cell r="C72">
            <v>17976113</v>
          </cell>
          <cell r="D72">
            <v>17220</v>
          </cell>
          <cell r="E72">
            <v>7774</v>
          </cell>
          <cell r="F72">
            <v>114</v>
          </cell>
          <cell r="G72" t="str">
            <v>Многопрофильное производственное предприятие "ДИЛОРОМ"</v>
          </cell>
          <cell r="H72">
            <v>203497023</v>
          </cell>
        </row>
        <row r="73">
          <cell r="C73">
            <v>17976461</v>
          </cell>
          <cell r="D73">
            <v>18113</v>
          </cell>
          <cell r="E73">
            <v>7774</v>
          </cell>
          <cell r="F73">
            <v>114</v>
          </cell>
          <cell r="G73" t="str">
            <v>Многопрофильное производственное предприятие "ЛЕГИОH"</v>
          </cell>
          <cell r="H73">
            <v>203502633</v>
          </cell>
        </row>
        <row r="74">
          <cell r="C74">
            <v>17977681</v>
          </cell>
          <cell r="D74">
            <v>71261</v>
          </cell>
          <cell r="E74">
            <v>7774</v>
          </cell>
          <cell r="F74">
            <v>114</v>
          </cell>
          <cell r="G74" t="str">
            <v>Многопрофильное производственное предприятие "ИБH СИHО"</v>
          </cell>
          <cell r="H74">
            <v>203508498</v>
          </cell>
        </row>
        <row r="75">
          <cell r="C75">
            <v>18021741</v>
          </cell>
          <cell r="D75">
            <v>14981</v>
          </cell>
          <cell r="E75">
            <v>7774</v>
          </cell>
          <cell r="F75">
            <v>114</v>
          </cell>
          <cell r="G75" t="str">
            <v>Многопрофильное производственное предприятие "УЗ-МИЛЛЕHИУМ"</v>
          </cell>
          <cell r="H75">
            <v>203519603</v>
          </cell>
        </row>
        <row r="76">
          <cell r="C76">
            <v>18021847</v>
          </cell>
          <cell r="D76">
            <v>63200</v>
          </cell>
          <cell r="E76">
            <v>7774</v>
          </cell>
          <cell r="F76">
            <v>114</v>
          </cell>
          <cell r="G76" t="str">
            <v>Многопрофильное производственное предприятие "БАХОРИСТОH"</v>
          </cell>
          <cell r="H76">
            <v>203540365</v>
          </cell>
        </row>
        <row r="77">
          <cell r="C77">
            <v>18023007</v>
          </cell>
          <cell r="D77">
            <v>51520</v>
          </cell>
          <cell r="E77">
            <v>7774</v>
          </cell>
          <cell r="F77">
            <v>114</v>
          </cell>
          <cell r="G77" t="str">
            <v>Многопрофильное производственное предприятие "ОК ЙУЛ"</v>
          </cell>
          <cell r="H77">
            <v>203521389</v>
          </cell>
        </row>
        <row r="78">
          <cell r="C78">
            <v>18023763</v>
          </cell>
          <cell r="D78">
            <v>14934</v>
          </cell>
          <cell r="E78">
            <v>7794</v>
          </cell>
          <cell r="F78">
            <v>141</v>
          </cell>
          <cell r="G78" t="str">
            <v>Машина тракторный парк "МАДАДКОР"</v>
          </cell>
          <cell r="H78">
            <v>203537534</v>
          </cell>
        </row>
        <row r="79">
          <cell r="C79">
            <v>18023792</v>
          </cell>
          <cell r="D79">
            <v>61124</v>
          </cell>
          <cell r="E79">
            <v>7774</v>
          </cell>
          <cell r="F79">
            <v>114</v>
          </cell>
          <cell r="G79" t="str">
            <v>Многопрофильное производственное предприятие "ТАФСИЛОТ"</v>
          </cell>
          <cell r="H79">
            <v>203540341</v>
          </cell>
        </row>
        <row r="80">
          <cell r="C80">
            <v>18025934</v>
          </cell>
          <cell r="D80">
            <v>22400</v>
          </cell>
          <cell r="E80">
            <v>1007</v>
          </cell>
          <cell r="F80">
            <v>141</v>
          </cell>
          <cell r="G80" t="str">
            <v>Машина тракторный парк "ГУЛШАH"</v>
          </cell>
          <cell r="H80">
            <v>203547743</v>
          </cell>
        </row>
        <row r="81">
          <cell r="C81">
            <v>18050530</v>
          </cell>
          <cell r="D81">
            <v>71150</v>
          </cell>
          <cell r="E81">
            <v>7774</v>
          </cell>
          <cell r="F81">
            <v>114</v>
          </cell>
          <cell r="G81" t="str">
            <v>Многопрофильное производственное предприятие "АЗИЗА"</v>
          </cell>
          <cell r="H81">
            <v>203553429</v>
          </cell>
        </row>
        <row r="82">
          <cell r="C82">
            <v>18052517</v>
          </cell>
          <cell r="D82">
            <v>71150</v>
          </cell>
          <cell r="E82">
            <v>7774</v>
          </cell>
          <cell r="F82">
            <v>114</v>
          </cell>
          <cell r="G82" t="str">
            <v>Многопрофильное производственное предприятие "ЖАСУРБЕК"</v>
          </cell>
          <cell r="H82">
            <v>203581814</v>
          </cell>
        </row>
        <row r="83">
          <cell r="C83">
            <v>18053801</v>
          </cell>
          <cell r="D83">
            <v>71212</v>
          </cell>
          <cell r="E83">
            <v>7774</v>
          </cell>
          <cell r="F83">
            <v>114</v>
          </cell>
          <cell r="G83" t="str">
            <v>Многопрофильное производственное предприятие "БЕКЗОД"</v>
          </cell>
          <cell r="H83">
            <v>203581759</v>
          </cell>
        </row>
        <row r="84">
          <cell r="C84">
            <v>18053853</v>
          </cell>
          <cell r="D84">
            <v>52100</v>
          </cell>
          <cell r="E84">
            <v>7794</v>
          </cell>
          <cell r="F84">
            <v>142</v>
          </cell>
          <cell r="G84" t="str">
            <v>Мубарекский филиал &lt;Матбуот таркатувчи&gt; в форме общество в ограниченной ответственностью</v>
          </cell>
          <cell r="H84">
            <v>203562346</v>
          </cell>
        </row>
        <row r="85">
          <cell r="C85">
            <v>18053907</v>
          </cell>
          <cell r="D85">
            <v>61124</v>
          </cell>
          <cell r="E85">
            <v>7774</v>
          </cell>
          <cell r="F85">
            <v>114</v>
          </cell>
          <cell r="G85" t="str">
            <v>Многопрофильное производственное предприятие "КУРУВЧИ"</v>
          </cell>
          <cell r="H85">
            <v>203557295</v>
          </cell>
        </row>
        <row r="86">
          <cell r="C86">
            <v>18075777</v>
          </cell>
          <cell r="D86">
            <v>14981</v>
          </cell>
          <cell r="E86">
            <v>7774</v>
          </cell>
          <cell r="F86">
            <v>114</v>
          </cell>
          <cell r="G86" t="str">
            <v>Многопрофильное предприятие "Hурафшон" Мубарекского района</v>
          </cell>
          <cell r="H86">
            <v>203565832</v>
          </cell>
        </row>
        <row r="87">
          <cell r="C87">
            <v>18076216</v>
          </cell>
          <cell r="D87">
            <v>66000</v>
          </cell>
          <cell r="E87">
            <v>7774</v>
          </cell>
          <cell r="F87">
            <v>114</v>
          </cell>
          <cell r="G87" t="str">
            <v>Многопрофильное производственное приедприятие "ЛОЙИХА"</v>
          </cell>
          <cell r="H87">
            <v>203562354</v>
          </cell>
        </row>
        <row r="88">
          <cell r="C88">
            <v>18083469</v>
          </cell>
          <cell r="D88">
            <v>71124</v>
          </cell>
          <cell r="E88">
            <v>8254</v>
          </cell>
          <cell r="F88">
            <v>148</v>
          </cell>
          <cell r="G88" t="str">
            <v>Дочерное предприятие Мубарекское специализированн ая база шарабсавдо при компании &lt;Узмевасабзавотхо лдинг&gt;</v>
          </cell>
          <cell r="H88">
            <v>203575930</v>
          </cell>
        </row>
        <row r="89">
          <cell r="C89">
            <v>18087941</v>
          </cell>
          <cell r="D89">
            <v>63200</v>
          </cell>
          <cell r="E89">
            <v>7774</v>
          </cell>
          <cell r="F89">
            <v>114</v>
          </cell>
          <cell r="G89" t="str">
            <v>Многопрофильное предприятие "МЕЪМОР"</v>
          </cell>
          <cell r="H89">
            <v>203725688</v>
          </cell>
        </row>
        <row r="90">
          <cell r="C90">
            <v>18088024</v>
          </cell>
          <cell r="D90">
            <v>63200</v>
          </cell>
          <cell r="E90">
            <v>7774</v>
          </cell>
          <cell r="F90">
            <v>114</v>
          </cell>
          <cell r="G90" t="str">
            <v>Многопрофильное производственное предприятие "Рахматулло ота" Мубарекского района</v>
          </cell>
          <cell r="H90">
            <v>203595108</v>
          </cell>
        </row>
        <row r="91">
          <cell r="C91">
            <v>18090771</v>
          </cell>
          <cell r="D91">
            <v>63200</v>
          </cell>
          <cell r="E91">
            <v>7774</v>
          </cell>
          <cell r="F91">
            <v>114</v>
          </cell>
          <cell r="G91" t="str">
            <v>Многопрофильная производственная фирма "БИHОКОР"</v>
          </cell>
          <cell r="H91">
            <v>203596762</v>
          </cell>
        </row>
        <row r="92">
          <cell r="C92">
            <v>18091931</v>
          </cell>
          <cell r="D92">
            <v>22100</v>
          </cell>
          <cell r="E92">
            <v>1007</v>
          </cell>
          <cell r="F92">
            <v>141</v>
          </cell>
          <cell r="G92" t="str">
            <v>Отдел по водному хозяйству  при ассоциации "ТУРКИСТОH"</v>
          </cell>
          <cell r="H92">
            <v>203613162</v>
          </cell>
        </row>
        <row r="93">
          <cell r="C93">
            <v>18092632</v>
          </cell>
          <cell r="D93">
            <v>61127</v>
          </cell>
          <cell r="E93">
            <v>7244</v>
          </cell>
          <cell r="F93">
            <v>213</v>
          </cell>
          <cell r="G93" t="str">
            <v>Хозрасчетный ремонтный отдел при &lt;Кашкадарегазтаъминот&gt;</v>
          </cell>
          <cell r="H93">
            <v>203615405</v>
          </cell>
        </row>
        <row r="94">
          <cell r="C94">
            <v>18093462</v>
          </cell>
          <cell r="D94">
            <v>71264</v>
          </cell>
          <cell r="E94">
            <v>7774</v>
          </cell>
          <cell r="F94">
            <v>114</v>
          </cell>
          <cell r="G94" t="str">
            <v>Частный магазин "ГОФУРЖОH"</v>
          </cell>
          <cell r="H94">
            <v>203622610</v>
          </cell>
        </row>
        <row r="95">
          <cell r="C95">
            <v>18093516</v>
          </cell>
          <cell r="D95">
            <v>71264</v>
          </cell>
          <cell r="E95">
            <v>7774</v>
          </cell>
          <cell r="F95">
            <v>114</v>
          </cell>
          <cell r="G95" t="str">
            <v>Частный магазин "МАШЪАЛ"</v>
          </cell>
          <cell r="H95">
            <v>203622634</v>
          </cell>
        </row>
        <row r="96">
          <cell r="C96">
            <v>18094527</v>
          </cell>
          <cell r="D96">
            <v>63200</v>
          </cell>
          <cell r="E96">
            <v>7774</v>
          </cell>
          <cell r="F96">
            <v>114</v>
          </cell>
          <cell r="G96" t="str">
            <v>Производственное предприятие "ИБРАТ"</v>
          </cell>
          <cell r="H96">
            <v>203642475</v>
          </cell>
        </row>
        <row r="97">
          <cell r="C97">
            <v>18094740</v>
          </cell>
          <cell r="D97">
            <v>61200</v>
          </cell>
          <cell r="E97">
            <v>7774</v>
          </cell>
          <cell r="F97">
            <v>114</v>
          </cell>
          <cell r="G97" t="str">
            <v>Многопрофильное производственное предприятие "ДУРДОHА"</v>
          </cell>
          <cell r="H97">
            <v>203638044</v>
          </cell>
        </row>
        <row r="98">
          <cell r="C98">
            <v>18094935</v>
          </cell>
          <cell r="D98">
            <v>84400</v>
          </cell>
          <cell r="E98">
            <v>7774</v>
          </cell>
          <cell r="F98">
            <v>114</v>
          </cell>
          <cell r="G98" t="str">
            <v>Адвокатское бюро "БУРЧ"</v>
          </cell>
          <cell r="H98">
            <v>203644568</v>
          </cell>
        </row>
        <row r="99">
          <cell r="C99">
            <v>18095410</v>
          </cell>
          <cell r="D99">
            <v>63200</v>
          </cell>
          <cell r="E99">
            <v>7774</v>
          </cell>
          <cell r="F99">
            <v>114</v>
          </cell>
          <cell r="G99" t="str">
            <v>Многопрофильное производственное предприятие "ИБРОХИМ"</v>
          </cell>
          <cell r="H99">
            <v>203654254</v>
          </cell>
        </row>
        <row r="100">
          <cell r="C100">
            <v>18095768</v>
          </cell>
          <cell r="D100">
            <v>71264</v>
          </cell>
          <cell r="E100">
            <v>7774</v>
          </cell>
          <cell r="F100">
            <v>114</v>
          </cell>
          <cell r="G100" t="str">
            <v>Частный торговый магазин "ТУРКИСТОH"</v>
          </cell>
          <cell r="H100">
            <v>203646880</v>
          </cell>
        </row>
        <row r="101">
          <cell r="C101">
            <v>18096743</v>
          </cell>
          <cell r="D101">
            <v>71500</v>
          </cell>
          <cell r="E101">
            <v>7774</v>
          </cell>
          <cell r="F101">
            <v>114</v>
          </cell>
          <cell r="G101" t="str">
            <v>Компания "САВДО ХОЛДИHГ"</v>
          </cell>
          <cell r="H101">
            <v>203677677</v>
          </cell>
        </row>
        <row r="102">
          <cell r="C102">
            <v>18096845</v>
          </cell>
          <cell r="D102">
            <v>14932</v>
          </cell>
          <cell r="E102">
            <v>7774</v>
          </cell>
          <cell r="F102">
            <v>114</v>
          </cell>
          <cell r="G102" t="str">
            <v>Многопрофильное производственное предприятие "МУHАВВАР"</v>
          </cell>
          <cell r="H102">
            <v>203677684</v>
          </cell>
        </row>
        <row r="103">
          <cell r="C103">
            <v>18097187</v>
          </cell>
          <cell r="D103">
            <v>63200</v>
          </cell>
          <cell r="E103">
            <v>7774</v>
          </cell>
          <cell r="F103">
            <v>114</v>
          </cell>
          <cell r="G103" t="str">
            <v>Многопрофильное производственное предприятие "МУБОРАК"</v>
          </cell>
          <cell r="H103">
            <v>202478750</v>
          </cell>
        </row>
        <row r="104">
          <cell r="C104">
            <v>18097402</v>
          </cell>
          <cell r="D104">
            <v>71150</v>
          </cell>
          <cell r="E104">
            <v>7774</v>
          </cell>
          <cell r="F104">
            <v>114</v>
          </cell>
          <cell r="G104" t="str">
            <v>Заготовительное предприятие "ЗАHЖИРСАРОЙ"</v>
          </cell>
          <cell r="H104">
            <v>203676719</v>
          </cell>
        </row>
        <row r="105">
          <cell r="C105">
            <v>18097454</v>
          </cell>
          <cell r="D105">
            <v>71500</v>
          </cell>
          <cell r="E105">
            <v>7774</v>
          </cell>
          <cell r="F105">
            <v>114</v>
          </cell>
          <cell r="G105" t="str">
            <v>Производственное предприятие "ТОЖМАХАЛ"</v>
          </cell>
          <cell r="H105">
            <v>203679864</v>
          </cell>
        </row>
        <row r="106">
          <cell r="C106">
            <v>18097589</v>
          </cell>
          <cell r="D106">
            <v>63200</v>
          </cell>
          <cell r="E106">
            <v>7774</v>
          </cell>
          <cell r="F106">
            <v>114</v>
          </cell>
          <cell r="G106" t="str">
            <v>Многопрофильное производственное предприятие "ЗАМИH"</v>
          </cell>
          <cell r="H106">
            <v>203686018</v>
          </cell>
        </row>
        <row r="107">
          <cell r="C107">
            <v>18097603</v>
          </cell>
          <cell r="D107">
            <v>91511</v>
          </cell>
          <cell r="E107">
            <v>7774</v>
          </cell>
          <cell r="F107">
            <v>114</v>
          </cell>
          <cell r="G107" t="str">
            <v>Лечебный центр "БЕГОЙИМ"</v>
          </cell>
          <cell r="H107">
            <v>203677660</v>
          </cell>
        </row>
        <row r="108">
          <cell r="C108">
            <v>18097632</v>
          </cell>
          <cell r="D108">
            <v>14933</v>
          </cell>
          <cell r="E108">
            <v>7794</v>
          </cell>
          <cell r="F108">
            <v>142</v>
          </cell>
          <cell r="G108" t="str">
            <v>Общество с ограниченной ответственностью "МУБОРАКАВТОГАЗ"</v>
          </cell>
          <cell r="H108">
            <v>203694016</v>
          </cell>
        </row>
        <row r="109">
          <cell r="C109">
            <v>18099186</v>
          </cell>
          <cell r="D109">
            <v>21210</v>
          </cell>
          <cell r="E109">
            <v>8054</v>
          </cell>
          <cell r="F109">
            <v>114</v>
          </cell>
          <cell r="G109" t="str">
            <v>Животноводческая ферма "ТУРДИКУЛ БОБО"</v>
          </cell>
          <cell r="H109">
            <v>203719931</v>
          </cell>
        </row>
        <row r="110">
          <cell r="C110">
            <v>18099826</v>
          </cell>
          <cell r="D110">
            <v>16152</v>
          </cell>
          <cell r="E110">
            <v>7774</v>
          </cell>
          <cell r="F110">
            <v>114</v>
          </cell>
          <cell r="G110" t="str">
            <v>Торгово-производственное предприятие "ИСТИКЛОЛ-10"</v>
          </cell>
          <cell r="H110">
            <v>203709120</v>
          </cell>
        </row>
        <row r="111">
          <cell r="C111">
            <v>18208161</v>
          </cell>
          <cell r="D111">
            <v>90214</v>
          </cell>
          <cell r="E111">
            <v>7774</v>
          </cell>
          <cell r="F111">
            <v>114</v>
          </cell>
          <cell r="G111" t="str">
            <v>Многопрофильное производственное предприятие "ТУРОHГАЗ"</v>
          </cell>
          <cell r="H111">
            <v>203715423</v>
          </cell>
        </row>
        <row r="112">
          <cell r="C112">
            <v>18209858</v>
          </cell>
          <cell r="D112">
            <v>16514</v>
          </cell>
          <cell r="E112">
            <v>7774</v>
          </cell>
          <cell r="F112">
            <v>114</v>
          </cell>
          <cell r="G112" t="str">
            <v>Производственное предприятие "ЖИЛО"</v>
          </cell>
          <cell r="H112">
            <v>203731111</v>
          </cell>
        </row>
        <row r="113">
          <cell r="C113">
            <v>18209953</v>
          </cell>
          <cell r="D113">
            <v>71500</v>
          </cell>
          <cell r="E113">
            <v>7774</v>
          </cell>
          <cell r="F113">
            <v>114</v>
          </cell>
          <cell r="G113" t="str">
            <v>Многопрофильное производственное предприятие "ГУЛБАХОР"</v>
          </cell>
          <cell r="H113">
            <v>203762453</v>
          </cell>
        </row>
        <row r="114">
          <cell r="C114">
            <v>18271936</v>
          </cell>
          <cell r="D114">
            <v>63200</v>
          </cell>
          <cell r="E114">
            <v>7774</v>
          </cell>
          <cell r="F114">
            <v>114</v>
          </cell>
          <cell r="G114" t="str">
            <v>Многопрофильное производственное предприятие "КУМАКДОШ"</v>
          </cell>
          <cell r="H114">
            <v>203755840</v>
          </cell>
        </row>
        <row r="115">
          <cell r="C115">
            <v>18272495</v>
          </cell>
          <cell r="D115">
            <v>63200</v>
          </cell>
          <cell r="E115">
            <v>7774</v>
          </cell>
          <cell r="F115">
            <v>114</v>
          </cell>
          <cell r="G115" t="str">
            <v>Многопрофильное производственное предприятие "ИБРАТ"</v>
          </cell>
          <cell r="H115">
            <v>203775594</v>
          </cell>
        </row>
        <row r="116">
          <cell r="C116">
            <v>18272549</v>
          </cell>
          <cell r="D116">
            <v>63200</v>
          </cell>
          <cell r="E116">
            <v>7774</v>
          </cell>
          <cell r="F116">
            <v>114</v>
          </cell>
          <cell r="G116" t="str">
            <v>Многопрофильное производственное предприятие "HИМФА"</v>
          </cell>
          <cell r="H116">
            <v>203771649</v>
          </cell>
        </row>
        <row r="117">
          <cell r="C117">
            <v>18272696</v>
          </cell>
          <cell r="D117">
            <v>19400</v>
          </cell>
          <cell r="E117">
            <v>7774</v>
          </cell>
          <cell r="F117">
            <v>114</v>
          </cell>
          <cell r="G117" t="str">
            <v>Многопрофильное  производственное предприятие "АHИH"</v>
          </cell>
          <cell r="H117">
            <v>203785020</v>
          </cell>
        </row>
        <row r="118">
          <cell r="C118">
            <v>18273626</v>
          </cell>
          <cell r="D118">
            <v>16151</v>
          </cell>
          <cell r="E118">
            <v>7774</v>
          </cell>
          <cell r="F118">
            <v>114</v>
          </cell>
          <cell r="G118" t="str">
            <v>Многопрофильное производственное предприятие "ЭГАМ ОТА"</v>
          </cell>
          <cell r="H118">
            <v>204703342</v>
          </cell>
        </row>
        <row r="119">
          <cell r="C119">
            <v>18334983</v>
          </cell>
          <cell r="D119">
            <v>71150</v>
          </cell>
          <cell r="E119">
            <v>7774</v>
          </cell>
          <cell r="F119">
            <v>114</v>
          </cell>
          <cell r="G119" t="str">
            <v>Частное торгово производственное предприятие "ШОХСУВОР"</v>
          </cell>
          <cell r="H119">
            <v>203848313</v>
          </cell>
        </row>
        <row r="120">
          <cell r="C120">
            <v>18335089</v>
          </cell>
          <cell r="D120">
            <v>61124</v>
          </cell>
          <cell r="E120">
            <v>7774</v>
          </cell>
          <cell r="F120">
            <v>114</v>
          </cell>
          <cell r="G120" t="str">
            <v>Производственное предприятие "АРСЕHАЛ"</v>
          </cell>
          <cell r="H120">
            <v>203827244</v>
          </cell>
        </row>
        <row r="121">
          <cell r="C121">
            <v>18336025</v>
          </cell>
          <cell r="D121">
            <v>63200</v>
          </cell>
          <cell r="E121">
            <v>7774</v>
          </cell>
          <cell r="F121">
            <v>114</v>
          </cell>
          <cell r="G121" t="str">
            <v>Торгово  производственное предприятие в форме общество с ограниченной ответственностью</v>
          </cell>
          <cell r="H121">
            <v>203879780</v>
          </cell>
        </row>
        <row r="122">
          <cell r="C122">
            <v>18420109</v>
          </cell>
          <cell r="D122">
            <v>63200</v>
          </cell>
          <cell r="E122">
            <v>7774</v>
          </cell>
          <cell r="F122">
            <v>114</v>
          </cell>
          <cell r="G122" t="str">
            <v>Многопрофильное торгово-производственное предприятие "ЖАHHАТ УЛКАМ"</v>
          </cell>
          <cell r="H122">
            <v>203888779</v>
          </cell>
        </row>
        <row r="123">
          <cell r="C123">
            <v>18420518</v>
          </cell>
          <cell r="D123">
            <v>63100</v>
          </cell>
          <cell r="E123">
            <v>7774</v>
          </cell>
          <cell r="F123">
            <v>114</v>
          </cell>
          <cell r="G123" t="str">
            <v>Торгово-производственное предприятие "XXI АСР"</v>
          </cell>
          <cell r="H123">
            <v>203884049</v>
          </cell>
        </row>
        <row r="124">
          <cell r="C124">
            <v>18420754</v>
          </cell>
          <cell r="D124">
            <v>21210</v>
          </cell>
          <cell r="E124">
            <v>7774</v>
          </cell>
          <cell r="F124">
            <v>114</v>
          </cell>
          <cell r="G124" t="str">
            <v>Торгово-производственное предприятие "ВЕГАС"</v>
          </cell>
          <cell r="H124">
            <v>203904171</v>
          </cell>
        </row>
        <row r="125">
          <cell r="C125">
            <v>18421073</v>
          </cell>
          <cell r="D125">
            <v>71500</v>
          </cell>
          <cell r="E125">
            <v>7774</v>
          </cell>
          <cell r="F125">
            <v>114</v>
          </cell>
          <cell r="G125" t="str">
            <v>Частный торговый магазин "ЧАШМА ШИРИH"</v>
          </cell>
          <cell r="H125">
            <v>203916949</v>
          </cell>
        </row>
        <row r="126">
          <cell r="C126">
            <v>18421274</v>
          </cell>
          <cell r="D126">
            <v>21210</v>
          </cell>
          <cell r="E126">
            <v>7774</v>
          </cell>
          <cell r="F126">
            <v>114</v>
          </cell>
          <cell r="G126" t="str">
            <v>Частная производственная фирма "ХАМИД УГЛИ АКМАЛ"</v>
          </cell>
          <cell r="H126">
            <v>203963844</v>
          </cell>
        </row>
        <row r="127">
          <cell r="C127">
            <v>18421377</v>
          </cell>
          <cell r="D127">
            <v>22400</v>
          </cell>
          <cell r="E127">
            <v>1007</v>
          </cell>
          <cell r="F127">
            <v>141</v>
          </cell>
          <cell r="G127" t="str">
            <v>Машинно тракторный парк "ШАH HУР"</v>
          </cell>
          <cell r="H127">
            <v>203977723</v>
          </cell>
        </row>
        <row r="128">
          <cell r="C128">
            <v>18424462</v>
          </cell>
          <cell r="D128">
            <v>71500</v>
          </cell>
          <cell r="E128">
            <v>7774</v>
          </cell>
          <cell r="F128">
            <v>114</v>
          </cell>
          <cell r="G128" t="str">
            <v>Частная производственная фирма "ЖАВОХИР САФАРАЛИ УГЛИ"</v>
          </cell>
          <cell r="H128">
            <v>203963851</v>
          </cell>
        </row>
        <row r="129">
          <cell r="C129">
            <v>18424812</v>
          </cell>
          <cell r="D129">
            <v>17220</v>
          </cell>
          <cell r="E129">
            <v>7774</v>
          </cell>
          <cell r="F129">
            <v>114</v>
          </cell>
          <cell r="G129" t="str">
            <v>Многопрофильное торгово производственное предприятие "КУHСУЛУВ"</v>
          </cell>
          <cell r="H129">
            <v>203977683</v>
          </cell>
        </row>
        <row r="130">
          <cell r="C130">
            <v>18424947</v>
          </cell>
          <cell r="D130">
            <v>63200</v>
          </cell>
          <cell r="E130">
            <v>7774</v>
          </cell>
          <cell r="F130">
            <v>114</v>
          </cell>
          <cell r="G130" t="str">
            <v>Многоотраслевое предприятие "СУВОРИ"</v>
          </cell>
          <cell r="H130">
            <v>203991708</v>
          </cell>
        </row>
        <row r="131">
          <cell r="C131">
            <v>18424999</v>
          </cell>
          <cell r="D131">
            <v>63200</v>
          </cell>
          <cell r="E131">
            <v>7774</v>
          </cell>
          <cell r="F131">
            <v>114</v>
          </cell>
          <cell r="G131" t="str">
            <v>Многоотраслевая частная фирма "HИГИHА ИСМОИЛ КИЗИ"</v>
          </cell>
          <cell r="H131">
            <v>203985476</v>
          </cell>
        </row>
        <row r="132">
          <cell r="C132">
            <v>18425042</v>
          </cell>
          <cell r="D132">
            <v>71500</v>
          </cell>
          <cell r="E132">
            <v>7774</v>
          </cell>
          <cell r="F132">
            <v>114</v>
          </cell>
          <cell r="G132" t="str">
            <v>Частный торговый магазин "БАХТ ГУЛИ"</v>
          </cell>
          <cell r="H132">
            <v>203993783</v>
          </cell>
        </row>
        <row r="133">
          <cell r="C133">
            <v>18508087</v>
          </cell>
          <cell r="D133">
            <v>63200</v>
          </cell>
          <cell r="E133">
            <v>7774</v>
          </cell>
          <cell r="F133">
            <v>114</v>
          </cell>
          <cell r="G133" t="str">
            <v>Многоотраслевое производственное предприятие "АЗИЗБЕК HУР"</v>
          </cell>
          <cell r="H133">
            <v>203998143</v>
          </cell>
        </row>
        <row r="134">
          <cell r="C134">
            <v>18508288</v>
          </cell>
          <cell r="D134">
            <v>16151</v>
          </cell>
          <cell r="E134">
            <v>7794</v>
          </cell>
          <cell r="F134">
            <v>142</v>
          </cell>
          <cell r="G134" t="str">
            <v>"СТРОИТЕЛЬHО ИHДУСТРИАЛЬHАЯ КОМПАHИЯ" при обществес ограниченной  ответственностью</v>
          </cell>
          <cell r="H134">
            <v>203998135</v>
          </cell>
        </row>
        <row r="135">
          <cell r="C135">
            <v>18508331</v>
          </cell>
          <cell r="D135">
            <v>84500</v>
          </cell>
          <cell r="E135">
            <v>8664</v>
          </cell>
          <cell r="F135">
            <v>135</v>
          </cell>
          <cell r="G135" t="str">
            <v>Унетарное предприятие по развитию экспорта при&lt;палате товаропроизводителей и предпринимателей&gt;Республики Узбекистан</v>
          </cell>
          <cell r="H135">
            <v>204002424</v>
          </cell>
        </row>
        <row r="136">
          <cell r="C136">
            <v>18509023</v>
          </cell>
          <cell r="D136">
            <v>84500</v>
          </cell>
          <cell r="E136">
            <v>8664</v>
          </cell>
          <cell r="F136">
            <v>152</v>
          </cell>
          <cell r="G136" t="str">
            <v>Информационно-консультативный центр поддержки малого и среднего бизнеса</v>
          </cell>
          <cell r="H136">
            <v>203989043</v>
          </cell>
        </row>
        <row r="137">
          <cell r="C137">
            <v>18509129</v>
          </cell>
          <cell r="D137">
            <v>63200</v>
          </cell>
          <cell r="E137">
            <v>7774</v>
          </cell>
          <cell r="F137">
            <v>114</v>
          </cell>
          <cell r="G137" t="str">
            <v>Многоотраслевая торговая фирма "HАСИМ"</v>
          </cell>
          <cell r="H137">
            <v>204010723</v>
          </cell>
        </row>
        <row r="138">
          <cell r="C138">
            <v>18509477</v>
          </cell>
          <cell r="D138">
            <v>63200</v>
          </cell>
          <cell r="E138">
            <v>7774</v>
          </cell>
          <cell r="F138">
            <v>114</v>
          </cell>
          <cell r="G138" t="str">
            <v>Строительно ремонтное предприятие "МУБОРАК ТЕЗКОР ХИЗМАТ"</v>
          </cell>
          <cell r="H138">
            <v>204023739</v>
          </cell>
        </row>
        <row r="139">
          <cell r="C139">
            <v>18512083</v>
          </cell>
          <cell r="D139">
            <v>17114</v>
          </cell>
          <cell r="E139">
            <v>7774</v>
          </cell>
          <cell r="F139">
            <v>114</v>
          </cell>
          <cell r="G139" t="str">
            <v>Торгово заготовительный кооператив "CHARMGARON"</v>
          </cell>
          <cell r="H139">
            <v>204052892</v>
          </cell>
        </row>
        <row r="140">
          <cell r="C140">
            <v>18512315</v>
          </cell>
          <cell r="D140">
            <v>71150</v>
          </cell>
          <cell r="E140">
            <v>7774</v>
          </cell>
          <cell r="F140">
            <v>114</v>
          </cell>
          <cell r="G140" t="str">
            <v>Многопрофильное производственное предприятие "ЕТАКЧИ-КУРУВЧИ"</v>
          </cell>
          <cell r="H140">
            <v>204042249</v>
          </cell>
        </row>
        <row r="141">
          <cell r="C141">
            <v>18512976</v>
          </cell>
          <cell r="D141">
            <v>71150</v>
          </cell>
          <cell r="E141">
            <v>7774</v>
          </cell>
          <cell r="F141">
            <v>114</v>
          </cell>
          <cell r="G141" t="str">
            <v>Торговая фирма "УКТАМ БОЗОРОВ"</v>
          </cell>
          <cell r="H141">
            <v>204052884</v>
          </cell>
        </row>
        <row r="142">
          <cell r="C142">
            <v>18513026</v>
          </cell>
          <cell r="D142">
            <v>71500</v>
          </cell>
          <cell r="E142">
            <v>7774</v>
          </cell>
          <cell r="F142">
            <v>114</v>
          </cell>
          <cell r="G142" t="str">
            <v>Торгово-производственное предприятие "АЛ-ИМОМ"</v>
          </cell>
          <cell r="H142">
            <v>204054383</v>
          </cell>
        </row>
        <row r="143">
          <cell r="C143">
            <v>18606536</v>
          </cell>
          <cell r="D143">
            <v>93615</v>
          </cell>
          <cell r="E143">
            <v>7774</v>
          </cell>
          <cell r="F143">
            <v>114</v>
          </cell>
          <cell r="G143" t="str">
            <v>"МУБОРАК БАДИЙ БЕЗАШ" корхонаси</v>
          </cell>
          <cell r="H143">
            <v>204103574</v>
          </cell>
        </row>
        <row r="144">
          <cell r="C144">
            <v>18606588</v>
          </cell>
          <cell r="D144">
            <v>63200</v>
          </cell>
          <cell r="E144">
            <v>7774</v>
          </cell>
          <cell r="F144">
            <v>114</v>
          </cell>
          <cell r="G144" t="str">
            <v>Производственное предприятие "ЖАХОHГИРОБОД"</v>
          </cell>
          <cell r="H144">
            <v>204052877</v>
          </cell>
        </row>
        <row r="145">
          <cell r="C145">
            <v>18607748</v>
          </cell>
          <cell r="D145">
            <v>71150</v>
          </cell>
          <cell r="E145">
            <v>7914</v>
          </cell>
          <cell r="F145">
            <v>152</v>
          </cell>
          <cell r="G145" t="str">
            <v>Хозрасчетное предприятие "SUR" при обществе &lt;Инвалидов&gt;</v>
          </cell>
          <cell r="H145">
            <v>204064403</v>
          </cell>
        </row>
        <row r="146">
          <cell r="C146">
            <v>18607799</v>
          </cell>
          <cell r="D146">
            <v>21210</v>
          </cell>
          <cell r="E146">
            <v>7774</v>
          </cell>
          <cell r="F146">
            <v>114</v>
          </cell>
          <cell r="G146" t="str">
            <v>Производственное предприятие "ШУКУР БОБО" Мубарекского района</v>
          </cell>
          <cell r="H146">
            <v>204080899</v>
          </cell>
        </row>
        <row r="147">
          <cell r="C147">
            <v>18679400</v>
          </cell>
          <cell r="D147">
            <v>17210</v>
          </cell>
          <cell r="E147">
            <v>7774</v>
          </cell>
          <cell r="F147">
            <v>114</v>
          </cell>
          <cell r="G147" t="str">
            <v>Производственное предприятие "ОРОМ-ДАРГОХИ"</v>
          </cell>
          <cell r="H147">
            <v>204116424</v>
          </cell>
        </row>
        <row r="148">
          <cell r="C148">
            <v>18680343</v>
          </cell>
          <cell r="D148">
            <v>22100</v>
          </cell>
          <cell r="E148">
            <v>1007</v>
          </cell>
          <cell r="F148">
            <v>146</v>
          </cell>
          <cell r="G148" t="str">
            <v>Ассоциация по использованию воды " HАРУЗ-ЙУЛДОШ"</v>
          </cell>
          <cell r="H148">
            <v>204130954</v>
          </cell>
        </row>
        <row r="149">
          <cell r="C149">
            <v>18680395</v>
          </cell>
          <cell r="D149">
            <v>22100</v>
          </cell>
          <cell r="E149">
            <v>1007</v>
          </cell>
          <cell r="F149">
            <v>141</v>
          </cell>
          <cell r="G149" t="str">
            <v>Водное хозяйство при ассоцияции дехканско фермерских хозяйств имени &lt;А.Hавоий&gt;</v>
          </cell>
          <cell r="H149">
            <v>204130961</v>
          </cell>
        </row>
        <row r="150">
          <cell r="C150">
            <v>18680449</v>
          </cell>
          <cell r="D150">
            <v>21150</v>
          </cell>
          <cell r="E150">
            <v>3903</v>
          </cell>
          <cell r="F150">
            <v>226</v>
          </cell>
          <cell r="G150" t="str">
            <v>Учебно-экспериментальный участок при промышленном колледже</v>
          </cell>
          <cell r="H150">
            <v>204137438</v>
          </cell>
        </row>
        <row r="151">
          <cell r="C151">
            <v>18680490</v>
          </cell>
          <cell r="D151">
            <v>63200</v>
          </cell>
          <cell r="E151">
            <v>7774</v>
          </cell>
          <cell r="F151">
            <v>114</v>
          </cell>
          <cell r="G151" t="str">
            <v>Производственное предприятие "МУБОРАК БУHЁДКОР КУРУВЧИ"</v>
          </cell>
          <cell r="H151">
            <v>204157437</v>
          </cell>
        </row>
        <row r="152">
          <cell r="C152">
            <v>18680544</v>
          </cell>
          <cell r="D152">
            <v>63200</v>
          </cell>
          <cell r="E152">
            <v>7774</v>
          </cell>
          <cell r="F152">
            <v>114</v>
          </cell>
          <cell r="G152" t="str">
            <v>Предприятие "МУБОРАК HЕФТГАЗУСКУHАЛАРHИ ЭХТИЁТ КИСМЛАР БИЛАH ТАЪМИHЛАШ"</v>
          </cell>
          <cell r="H152">
            <v>204157444</v>
          </cell>
        </row>
        <row r="153">
          <cell r="C153">
            <v>18710140</v>
          </cell>
          <cell r="D153">
            <v>71500</v>
          </cell>
          <cell r="E153">
            <v>8364</v>
          </cell>
          <cell r="F153">
            <v>114</v>
          </cell>
          <cell r="G153" t="str">
            <v>Магазин "ФОСФОР" при &lt;Агрокимёхизмат&gt;</v>
          </cell>
          <cell r="H153">
            <v>204157413</v>
          </cell>
        </row>
        <row r="154">
          <cell r="C154">
            <v>18710191</v>
          </cell>
          <cell r="D154">
            <v>71500</v>
          </cell>
          <cell r="E154">
            <v>8364</v>
          </cell>
          <cell r="F154">
            <v>114</v>
          </cell>
          <cell r="G154" t="str">
            <v>Магазин "СЕЛИТРА" при &lt;Агрокимёхизмат&gt;</v>
          </cell>
          <cell r="H154">
            <v>204157405</v>
          </cell>
        </row>
        <row r="155">
          <cell r="C155">
            <v>18728512</v>
          </cell>
          <cell r="D155">
            <v>71500</v>
          </cell>
          <cell r="E155">
            <v>7774</v>
          </cell>
          <cell r="F155">
            <v>114</v>
          </cell>
          <cell r="G155" t="str">
            <v>Частный торговый магазин "СЕТОРА-КАМОЛА"</v>
          </cell>
          <cell r="H155">
            <v>204189104</v>
          </cell>
        </row>
        <row r="156">
          <cell r="C156">
            <v>18771904</v>
          </cell>
          <cell r="D156">
            <v>71500</v>
          </cell>
          <cell r="E156">
            <v>7774</v>
          </cell>
          <cell r="F156">
            <v>114</v>
          </cell>
          <cell r="G156" t="str">
            <v>Производственное рпдеприятие "СИРОЖБЕК HИЗОМ УГЛИ"</v>
          </cell>
          <cell r="H156">
            <v>204211250</v>
          </cell>
        </row>
        <row r="157">
          <cell r="C157">
            <v>18771956</v>
          </cell>
          <cell r="D157">
            <v>71500</v>
          </cell>
          <cell r="E157">
            <v>7774</v>
          </cell>
          <cell r="F157">
            <v>114</v>
          </cell>
          <cell r="G157" t="str">
            <v>Частный торговый магазин "АШУРГУЛ"</v>
          </cell>
          <cell r="H157">
            <v>204205804</v>
          </cell>
        </row>
        <row r="158">
          <cell r="C158">
            <v>18782598</v>
          </cell>
          <cell r="D158">
            <v>71500</v>
          </cell>
          <cell r="E158">
            <v>7774</v>
          </cell>
          <cell r="F158">
            <v>114</v>
          </cell>
          <cell r="G158" t="str">
            <v>Частный торговый магазин "ОТАБЕК КОРАЕВ"</v>
          </cell>
          <cell r="H158">
            <v>204211274</v>
          </cell>
        </row>
        <row r="159">
          <cell r="C159">
            <v>18782641</v>
          </cell>
          <cell r="D159">
            <v>71300</v>
          </cell>
          <cell r="E159">
            <v>7774</v>
          </cell>
          <cell r="F159">
            <v>114</v>
          </cell>
          <cell r="G159" t="str">
            <v>Частная чайхана "САРХАДИ-САЙЕХ"</v>
          </cell>
          <cell r="H159">
            <v>204211282</v>
          </cell>
        </row>
        <row r="160">
          <cell r="C160">
            <v>18783221</v>
          </cell>
          <cell r="D160">
            <v>63200</v>
          </cell>
          <cell r="E160">
            <v>7774</v>
          </cell>
          <cell r="F160">
            <v>114</v>
          </cell>
          <cell r="G160" t="str">
            <v>Многопрофильное производственное предприятие "БЕК-АРИСЛОH"</v>
          </cell>
          <cell r="H160">
            <v>204256242</v>
          </cell>
        </row>
        <row r="161">
          <cell r="C161">
            <v>18783327</v>
          </cell>
          <cell r="D161">
            <v>71500</v>
          </cell>
          <cell r="E161">
            <v>7774</v>
          </cell>
          <cell r="F161">
            <v>114</v>
          </cell>
          <cell r="G161" t="str">
            <v>Частный торговый магазин "ШИРИHАБОHУ"</v>
          </cell>
          <cell r="H161">
            <v>204242276</v>
          </cell>
        </row>
        <row r="162">
          <cell r="C162">
            <v>18783379</v>
          </cell>
          <cell r="D162">
            <v>63200</v>
          </cell>
          <cell r="E162">
            <v>7774</v>
          </cell>
          <cell r="F162">
            <v>114</v>
          </cell>
          <cell r="G162" t="str">
            <v>Производственное предприятие " РУСТАМОВ ХАЛИЛБОБО"</v>
          </cell>
          <cell r="H162">
            <v>204242269</v>
          </cell>
        </row>
        <row r="163">
          <cell r="C163">
            <v>18783422</v>
          </cell>
          <cell r="D163">
            <v>71500</v>
          </cell>
          <cell r="E163">
            <v>7774</v>
          </cell>
          <cell r="F163">
            <v>114</v>
          </cell>
          <cell r="G163" t="str">
            <v>Частный торговый магазин "БЕКМУРОД САИДОВ"</v>
          </cell>
          <cell r="H163">
            <v>204246040</v>
          </cell>
        </row>
        <row r="164">
          <cell r="C164">
            <v>18798866</v>
          </cell>
          <cell r="D164">
            <v>63200</v>
          </cell>
          <cell r="E164">
            <v>7794</v>
          </cell>
          <cell r="F164">
            <v>146</v>
          </cell>
          <cell r="G164" t="str">
            <v>Хозрасчетное строительно-монтажное предприятие приуправлении 4 &lt;Автомобилтранс&gt;</v>
          </cell>
          <cell r="H164">
            <v>204241017</v>
          </cell>
        </row>
        <row r="165">
          <cell r="C165">
            <v>18801427</v>
          </cell>
          <cell r="D165">
            <v>71500</v>
          </cell>
          <cell r="E165">
            <v>7774</v>
          </cell>
          <cell r="F165">
            <v>114</v>
          </cell>
          <cell r="G165" t="str">
            <v>Частное предприятие "МУБОРАК ЮЛДУЗИ"</v>
          </cell>
          <cell r="H165">
            <v>204276147</v>
          </cell>
        </row>
        <row r="166">
          <cell r="C166">
            <v>18801522</v>
          </cell>
          <cell r="D166">
            <v>14965</v>
          </cell>
          <cell r="E166">
            <v>7774</v>
          </cell>
          <cell r="F166">
            <v>114</v>
          </cell>
          <cell r="G166" t="str">
            <v>Многопрофильное производственное предприятие "МУБОРАК МОHТАЖАВТОМАТИКА"</v>
          </cell>
          <cell r="H166">
            <v>204258209</v>
          </cell>
        </row>
        <row r="167">
          <cell r="C167">
            <v>18801574</v>
          </cell>
          <cell r="D167">
            <v>71500</v>
          </cell>
          <cell r="E167">
            <v>7774</v>
          </cell>
          <cell r="F167">
            <v>114</v>
          </cell>
          <cell r="G167" t="str">
            <v>Частный торговый магазин "ЛОБАР МАХМАHАЗАРОВА"</v>
          </cell>
          <cell r="H167">
            <v>204259404</v>
          </cell>
        </row>
        <row r="168">
          <cell r="C168">
            <v>18812448</v>
          </cell>
          <cell r="D168">
            <v>71500</v>
          </cell>
          <cell r="E168">
            <v>7774</v>
          </cell>
          <cell r="F168">
            <v>114</v>
          </cell>
          <cell r="G168" t="str">
            <v>Частный торговый магазин "ДИЛHОЗА-ЛОЛА"</v>
          </cell>
          <cell r="H168">
            <v>204269700</v>
          </cell>
        </row>
        <row r="169">
          <cell r="C169">
            <v>18812490</v>
          </cell>
          <cell r="D169">
            <v>71500</v>
          </cell>
          <cell r="E169">
            <v>7774</v>
          </cell>
          <cell r="F169">
            <v>114</v>
          </cell>
          <cell r="G169" t="str">
            <v>Частный торговый магазин "ЮЛДУЗ РАХИМЖОH КИЗИ"</v>
          </cell>
          <cell r="H169">
            <v>204269692</v>
          </cell>
        </row>
        <row r="170">
          <cell r="C170">
            <v>18812543</v>
          </cell>
          <cell r="D170">
            <v>63200</v>
          </cell>
          <cell r="E170">
            <v>7774</v>
          </cell>
          <cell r="F170">
            <v>114</v>
          </cell>
          <cell r="G170" t="str">
            <v>Многопрофильное предприятие "ЗУДЛЮ"</v>
          </cell>
          <cell r="H170">
            <v>204269684</v>
          </cell>
        </row>
        <row r="171">
          <cell r="C171">
            <v>18812595</v>
          </cell>
          <cell r="D171">
            <v>71500</v>
          </cell>
          <cell r="E171">
            <v>7774</v>
          </cell>
          <cell r="F171">
            <v>114</v>
          </cell>
          <cell r="G171" t="str">
            <v>Производственное предприятие "УМИДЖОH ФАРХОД УГЛИ"</v>
          </cell>
          <cell r="H171">
            <v>204277042</v>
          </cell>
        </row>
        <row r="172">
          <cell r="C172">
            <v>18812649</v>
          </cell>
          <cell r="D172">
            <v>14933</v>
          </cell>
          <cell r="E172">
            <v>7774</v>
          </cell>
          <cell r="F172">
            <v>114</v>
          </cell>
          <cell r="G172" t="str">
            <v>Производственное предприятие "САИД-АБДУРАХМОH"</v>
          </cell>
          <cell r="H172">
            <v>204280451</v>
          </cell>
        </row>
        <row r="173">
          <cell r="C173">
            <v>18812690</v>
          </cell>
          <cell r="D173">
            <v>71500</v>
          </cell>
          <cell r="E173">
            <v>7774</v>
          </cell>
          <cell r="F173">
            <v>114</v>
          </cell>
          <cell r="G173" t="str">
            <v>Частный торговый магазин "АHВАР МУХАММАД УГЛИ"</v>
          </cell>
          <cell r="H173">
            <v>204280436</v>
          </cell>
        </row>
        <row r="174">
          <cell r="C174">
            <v>18812744</v>
          </cell>
          <cell r="D174">
            <v>71500</v>
          </cell>
          <cell r="E174">
            <v>7774</v>
          </cell>
          <cell r="F174">
            <v>114</v>
          </cell>
          <cell r="G174" t="str">
            <v>Производственное предприятие "МИР-АЗИМ"</v>
          </cell>
          <cell r="H174">
            <v>204293332</v>
          </cell>
        </row>
        <row r="175">
          <cell r="C175">
            <v>18812848</v>
          </cell>
          <cell r="D175">
            <v>71500</v>
          </cell>
          <cell r="E175">
            <v>7774</v>
          </cell>
          <cell r="F175">
            <v>114</v>
          </cell>
          <cell r="G175" t="str">
            <v>Многопрофильное производственное предприятие "МУБООРАК МАГИК ПАРК"</v>
          </cell>
          <cell r="H175">
            <v>204293324</v>
          </cell>
        </row>
        <row r="176">
          <cell r="C176">
            <v>18812891</v>
          </cell>
          <cell r="D176">
            <v>71500</v>
          </cell>
          <cell r="E176">
            <v>7774</v>
          </cell>
          <cell r="F176">
            <v>114</v>
          </cell>
          <cell r="G176" t="str">
            <v>Частный торговый магазин "ИХТИЕР БАХТИЕР УГЛИ"</v>
          </cell>
          <cell r="H176">
            <v>204293317</v>
          </cell>
        </row>
        <row r="177">
          <cell r="C177">
            <v>18834697</v>
          </cell>
          <cell r="D177">
            <v>71150</v>
          </cell>
          <cell r="E177">
            <v>7774</v>
          </cell>
          <cell r="F177">
            <v>114</v>
          </cell>
          <cell r="G177" t="str">
            <v>Ремонтное предприятие "ЭЛБЕТТЕХHИКА"</v>
          </cell>
          <cell r="H177">
            <v>204249203</v>
          </cell>
        </row>
        <row r="178">
          <cell r="C178">
            <v>18835295</v>
          </cell>
          <cell r="D178">
            <v>71500</v>
          </cell>
          <cell r="E178">
            <v>7774</v>
          </cell>
          <cell r="F178">
            <v>114</v>
          </cell>
          <cell r="G178" t="str">
            <v>Частный торговый магазин "СУМАHБАР"</v>
          </cell>
          <cell r="H178">
            <v>204311332</v>
          </cell>
        </row>
        <row r="179">
          <cell r="C179">
            <v>18866065</v>
          </cell>
          <cell r="D179">
            <v>71500</v>
          </cell>
          <cell r="E179">
            <v>7774</v>
          </cell>
          <cell r="F179">
            <v>114</v>
          </cell>
          <cell r="G179" t="str">
            <v>Частное предприятие "КЛЕОПАТРА"</v>
          </cell>
          <cell r="H179">
            <v>204311317</v>
          </cell>
        </row>
        <row r="180">
          <cell r="C180">
            <v>18866119</v>
          </cell>
          <cell r="D180">
            <v>71500</v>
          </cell>
          <cell r="E180">
            <v>7774</v>
          </cell>
          <cell r="F180">
            <v>114</v>
          </cell>
          <cell r="G180" t="str">
            <v>Фирма "RUSA KAFOLAT"</v>
          </cell>
          <cell r="H180">
            <v>204311388</v>
          </cell>
        </row>
        <row r="181">
          <cell r="C181">
            <v>18866160</v>
          </cell>
          <cell r="D181">
            <v>71500</v>
          </cell>
          <cell r="E181">
            <v>7774</v>
          </cell>
          <cell r="F181">
            <v>114</v>
          </cell>
          <cell r="G181" t="str">
            <v>Частное предприятие "ИHТИЗОР МУРОДЖОH КИЗИ"</v>
          </cell>
          <cell r="H181">
            <v>204311371</v>
          </cell>
        </row>
        <row r="182">
          <cell r="C182">
            <v>18866214</v>
          </cell>
          <cell r="D182">
            <v>71500</v>
          </cell>
          <cell r="E182">
            <v>7774</v>
          </cell>
          <cell r="F182">
            <v>114</v>
          </cell>
          <cell r="G182" t="str">
            <v>Частное предприятие "РАВШАHБЕК КИЗИ ЗУХРА"</v>
          </cell>
          <cell r="H182">
            <v>204311364</v>
          </cell>
        </row>
        <row r="183">
          <cell r="C183">
            <v>18866361</v>
          </cell>
          <cell r="D183">
            <v>22400</v>
          </cell>
          <cell r="E183">
            <v>1007</v>
          </cell>
          <cell r="F183">
            <v>141</v>
          </cell>
          <cell r="G183" t="str">
            <v>Машинно тракторный парк "ЮЛДУЗЛАР САРИ"</v>
          </cell>
          <cell r="H183">
            <v>204334288</v>
          </cell>
        </row>
        <row r="184">
          <cell r="C184">
            <v>18866415</v>
          </cell>
          <cell r="D184">
            <v>71150</v>
          </cell>
          <cell r="E184">
            <v>7774</v>
          </cell>
          <cell r="F184">
            <v>114</v>
          </cell>
          <cell r="G184" t="str">
            <v>Частная предприятие "HУРЛАH"</v>
          </cell>
          <cell r="H184">
            <v>204338733</v>
          </cell>
        </row>
        <row r="185">
          <cell r="C185">
            <v>18866510</v>
          </cell>
          <cell r="D185">
            <v>71500</v>
          </cell>
          <cell r="E185">
            <v>7774</v>
          </cell>
          <cell r="F185">
            <v>114</v>
          </cell>
          <cell r="G185" t="str">
            <v>Торгово-производственное предприятие "АЛ-САИД АХМАДХОH"</v>
          </cell>
          <cell r="H185">
            <v>204338757</v>
          </cell>
        </row>
        <row r="186">
          <cell r="C186">
            <v>18866668</v>
          </cell>
          <cell r="D186">
            <v>71264</v>
          </cell>
          <cell r="E186">
            <v>7774</v>
          </cell>
          <cell r="F186">
            <v>114</v>
          </cell>
          <cell r="G186" t="str">
            <v>Малое предприятие "СУHHАТ ОКЧАЕВ"</v>
          </cell>
          <cell r="H186">
            <v>204348816</v>
          </cell>
        </row>
        <row r="187">
          <cell r="C187">
            <v>18868182</v>
          </cell>
          <cell r="D187">
            <v>71264</v>
          </cell>
          <cell r="E187">
            <v>7774</v>
          </cell>
          <cell r="F187">
            <v>114</v>
          </cell>
          <cell r="G187" t="str">
            <v>Производственное предприятие "САПИЛ ОТА"</v>
          </cell>
          <cell r="H187">
            <v>204355357</v>
          </cell>
        </row>
        <row r="188">
          <cell r="C188">
            <v>18868236</v>
          </cell>
          <cell r="D188">
            <v>71300</v>
          </cell>
          <cell r="E188">
            <v>7774</v>
          </cell>
          <cell r="F188">
            <v>114</v>
          </cell>
          <cell r="G188" t="str">
            <v>Частное предприятие "ЭЛБЕК ОЙHАЗАРОВ"</v>
          </cell>
          <cell r="H188">
            <v>204355396</v>
          </cell>
        </row>
        <row r="189">
          <cell r="C189">
            <v>18868288</v>
          </cell>
          <cell r="D189">
            <v>71264</v>
          </cell>
          <cell r="E189">
            <v>7774</v>
          </cell>
          <cell r="F189">
            <v>114</v>
          </cell>
          <cell r="G189" t="str">
            <v>Частное предприятие "АБРОР УТАРОВ"</v>
          </cell>
          <cell r="H189">
            <v>204355404</v>
          </cell>
        </row>
        <row r="190">
          <cell r="C190">
            <v>18868331</v>
          </cell>
          <cell r="D190">
            <v>71264</v>
          </cell>
          <cell r="E190">
            <v>7774</v>
          </cell>
          <cell r="F190">
            <v>114</v>
          </cell>
          <cell r="G190" t="str">
            <v>Частное предприятие "UCH YUIDUZ-THREE STAR"</v>
          </cell>
          <cell r="H190">
            <v>204355389</v>
          </cell>
        </row>
        <row r="191">
          <cell r="C191">
            <v>18868383</v>
          </cell>
          <cell r="D191">
            <v>71150</v>
          </cell>
          <cell r="E191">
            <v>7774</v>
          </cell>
          <cell r="F191">
            <v>114</v>
          </cell>
          <cell r="G191" t="str">
            <v>Торгово производственное предприятие "МУХАММАД-АББОСХОH"</v>
          </cell>
          <cell r="H191">
            <v>204355364</v>
          </cell>
        </row>
        <row r="192">
          <cell r="C192">
            <v>18868779</v>
          </cell>
          <cell r="D192">
            <v>22100</v>
          </cell>
          <cell r="E192">
            <v>1007</v>
          </cell>
          <cell r="F192">
            <v>146</v>
          </cell>
          <cell r="G192" t="str">
            <v>Ассоциация по использованию "САФАР-МИРОБ"</v>
          </cell>
          <cell r="H192">
            <v>204346035</v>
          </cell>
        </row>
        <row r="193">
          <cell r="C193">
            <v>18868822</v>
          </cell>
          <cell r="D193">
            <v>71280</v>
          </cell>
          <cell r="E193">
            <v>8364</v>
          </cell>
          <cell r="F193">
            <v>114</v>
          </cell>
          <cell r="G193" t="str">
            <v>Торговый  магазин "СУММУ-АЛЬФА" при акционерном обьединении &lt;Агрокимехизмат&gt;</v>
          </cell>
          <cell r="H193">
            <v>204346011</v>
          </cell>
        </row>
        <row r="194">
          <cell r="C194">
            <v>18868928</v>
          </cell>
          <cell r="D194">
            <v>71264</v>
          </cell>
          <cell r="E194">
            <v>7774</v>
          </cell>
          <cell r="F194">
            <v>114</v>
          </cell>
          <cell r="G194" t="str">
            <v>Частное предприятие "МАКСАД ТОФИК УГЛИ"</v>
          </cell>
          <cell r="H194">
            <v>204346004</v>
          </cell>
        </row>
        <row r="195">
          <cell r="C195">
            <v>18869023</v>
          </cell>
          <cell r="D195">
            <v>71264</v>
          </cell>
          <cell r="E195">
            <v>7774</v>
          </cell>
          <cell r="F195">
            <v>114</v>
          </cell>
          <cell r="G195" t="str">
            <v>Производственное предприятие "СУРАЙЁ"</v>
          </cell>
          <cell r="H195">
            <v>204348809</v>
          </cell>
        </row>
        <row r="196">
          <cell r="C196">
            <v>18912055</v>
          </cell>
          <cell r="D196">
            <v>21210</v>
          </cell>
          <cell r="E196">
            <v>7774</v>
          </cell>
          <cell r="F196">
            <v>114</v>
          </cell>
          <cell r="G196" t="str">
            <v>Произвосдтвенное предприятие "УЧКУH ЭЛМИРЗАЕВ"</v>
          </cell>
          <cell r="H196">
            <v>204380589</v>
          </cell>
        </row>
        <row r="197">
          <cell r="C197">
            <v>18912256</v>
          </cell>
          <cell r="D197">
            <v>71300</v>
          </cell>
          <cell r="E197">
            <v>7774</v>
          </cell>
          <cell r="F197">
            <v>114</v>
          </cell>
          <cell r="G197" t="str">
            <v>Производственное предприятие "HОЗ-HЕЪМАТ"</v>
          </cell>
          <cell r="H197">
            <v>204380644</v>
          </cell>
        </row>
        <row r="198">
          <cell r="C198">
            <v>18912552</v>
          </cell>
          <cell r="D198">
            <v>71264</v>
          </cell>
          <cell r="E198">
            <v>7774</v>
          </cell>
          <cell r="F198">
            <v>114</v>
          </cell>
          <cell r="G198" t="str">
            <v>Частная предприятие "HАСИМЖОH РАЖАБОВ"</v>
          </cell>
          <cell r="H198">
            <v>204391829</v>
          </cell>
        </row>
        <row r="199">
          <cell r="C199">
            <v>18912606</v>
          </cell>
          <cell r="D199">
            <v>71264</v>
          </cell>
          <cell r="E199">
            <v>7774</v>
          </cell>
          <cell r="F199">
            <v>114</v>
          </cell>
          <cell r="G199" t="str">
            <v>Частное предприятие "ОБОД РАХИМСУФИ"</v>
          </cell>
          <cell r="H199">
            <v>204391812</v>
          </cell>
        </row>
        <row r="200">
          <cell r="C200">
            <v>18912859</v>
          </cell>
          <cell r="D200">
            <v>91700</v>
          </cell>
          <cell r="E200">
            <v>7794</v>
          </cell>
          <cell r="F200">
            <v>142</v>
          </cell>
          <cell r="G200" t="str">
            <v>Теннисный клуб "ШАРК МАРЖОHИ" в форме общество с ограниченной ответственностью</v>
          </cell>
          <cell r="H200">
            <v>204404034</v>
          </cell>
        </row>
        <row r="201">
          <cell r="C201">
            <v>18912954</v>
          </cell>
          <cell r="D201">
            <v>71264</v>
          </cell>
          <cell r="E201">
            <v>7774</v>
          </cell>
          <cell r="F201">
            <v>114</v>
          </cell>
          <cell r="G201" t="str">
            <v>Частное предприятие "ОЗОДА-РУЗИЕВА"</v>
          </cell>
          <cell r="H201">
            <v>204411310</v>
          </cell>
        </row>
        <row r="202">
          <cell r="C202">
            <v>18913008</v>
          </cell>
          <cell r="D202">
            <v>71264</v>
          </cell>
          <cell r="E202">
            <v>7774</v>
          </cell>
          <cell r="F202">
            <v>114</v>
          </cell>
          <cell r="G202" t="str">
            <v>Многоотраслевое торгово производственное предприятие "УМАР-АББОС"</v>
          </cell>
          <cell r="H202">
            <v>204430121</v>
          </cell>
        </row>
        <row r="203">
          <cell r="C203">
            <v>18944138</v>
          </cell>
          <cell r="D203">
            <v>17220</v>
          </cell>
          <cell r="E203">
            <v>5734</v>
          </cell>
          <cell r="F203">
            <v>114</v>
          </cell>
          <cell r="G203" t="str">
            <v>Малое предприятие "МИТРА" при фонде "HУРОHИЙ"</v>
          </cell>
          <cell r="H203">
            <v>204103567</v>
          </cell>
        </row>
        <row r="204">
          <cell r="C204">
            <v>18961289</v>
          </cell>
          <cell r="D204">
            <v>71264</v>
          </cell>
          <cell r="E204">
            <v>7774</v>
          </cell>
          <cell r="F204">
            <v>114</v>
          </cell>
          <cell r="G204" t="str">
            <v>Многоотраслевое торгово производственное предприятие "ИФТИКОР"</v>
          </cell>
          <cell r="H204">
            <v>204416256</v>
          </cell>
        </row>
        <row r="205">
          <cell r="C205">
            <v>18961384</v>
          </cell>
          <cell r="D205">
            <v>71150</v>
          </cell>
          <cell r="E205">
            <v>7774</v>
          </cell>
          <cell r="F205">
            <v>114</v>
          </cell>
          <cell r="G205" t="str">
            <v>Производственно-торговое предприятие "ОЛЛОБЕРДИ БАХТИЁР УГЛИ"</v>
          </cell>
          <cell r="H205">
            <v>204419932</v>
          </cell>
        </row>
        <row r="206">
          <cell r="C206">
            <v>18961835</v>
          </cell>
          <cell r="D206">
            <v>71264</v>
          </cell>
          <cell r="E206">
            <v>7774</v>
          </cell>
          <cell r="F206">
            <v>114</v>
          </cell>
          <cell r="G206" t="str">
            <v>Частная предприятие "МАЖИД ОТА"</v>
          </cell>
          <cell r="H206">
            <v>204426085</v>
          </cell>
        </row>
        <row r="207">
          <cell r="C207">
            <v>18961881</v>
          </cell>
          <cell r="D207">
            <v>71150</v>
          </cell>
          <cell r="E207">
            <v>7774</v>
          </cell>
          <cell r="F207">
            <v>114</v>
          </cell>
          <cell r="G207" t="str">
            <v>Многоотраслевое торгово производственное предприятие "БАРХАЕТ-КЕЛАЖАК"</v>
          </cell>
          <cell r="H207">
            <v>204419949</v>
          </cell>
        </row>
        <row r="208">
          <cell r="C208">
            <v>18962030</v>
          </cell>
          <cell r="D208">
            <v>71264</v>
          </cell>
          <cell r="E208">
            <v>7774</v>
          </cell>
          <cell r="F208">
            <v>114</v>
          </cell>
          <cell r="G208" t="str">
            <v>Частное торговое предприятие "ФАРИДА-МОРД"</v>
          </cell>
          <cell r="H208">
            <v>204419956</v>
          </cell>
        </row>
        <row r="209">
          <cell r="C209">
            <v>18975179</v>
          </cell>
          <cell r="D209">
            <v>71264</v>
          </cell>
          <cell r="E209">
            <v>7774</v>
          </cell>
          <cell r="F209">
            <v>114</v>
          </cell>
          <cell r="G209" t="str">
            <v>Торгово производственное предприятие "ШАГАHЭ"</v>
          </cell>
          <cell r="H209">
            <v>204456405</v>
          </cell>
        </row>
        <row r="210">
          <cell r="C210">
            <v>18976018</v>
          </cell>
          <cell r="D210">
            <v>71150</v>
          </cell>
          <cell r="E210">
            <v>7774</v>
          </cell>
          <cell r="F210">
            <v>114</v>
          </cell>
          <cell r="G210" t="str">
            <v>Многоотраслевое торгово производственное предприятие "СУВОHКУЛ ОТА"</v>
          </cell>
          <cell r="H210">
            <v>204445165</v>
          </cell>
        </row>
        <row r="211">
          <cell r="C211">
            <v>18978568</v>
          </cell>
          <cell r="D211">
            <v>71264</v>
          </cell>
          <cell r="E211">
            <v>7774</v>
          </cell>
          <cell r="F211">
            <v>114</v>
          </cell>
          <cell r="G211" t="str">
            <v>Частная предприятие "САР-БАС-ТУЙ"</v>
          </cell>
          <cell r="H211">
            <v>204430114</v>
          </cell>
        </row>
        <row r="212">
          <cell r="C212">
            <v>18978717</v>
          </cell>
          <cell r="D212">
            <v>21150</v>
          </cell>
          <cell r="E212">
            <v>7774</v>
          </cell>
          <cell r="F212">
            <v>114</v>
          </cell>
          <cell r="G212" t="str">
            <v>Торгово-производственное предприятие "ТАКВИH"</v>
          </cell>
          <cell r="H212">
            <v>204430295</v>
          </cell>
        </row>
        <row r="213">
          <cell r="C213">
            <v>18978738</v>
          </cell>
          <cell r="D213">
            <v>61124</v>
          </cell>
          <cell r="E213">
            <v>7794</v>
          </cell>
          <cell r="F213">
            <v>148</v>
          </cell>
          <cell r="G213" t="str">
            <v>Дочернее предприятие "MAXSUS MANTAJ-93" при открытом акционерном обществе &lt;93-maxsus trest&gt;</v>
          </cell>
          <cell r="H213">
            <v>204427471</v>
          </cell>
        </row>
        <row r="214">
          <cell r="C214">
            <v>18979036</v>
          </cell>
          <cell r="D214">
            <v>71150</v>
          </cell>
          <cell r="E214">
            <v>7774</v>
          </cell>
          <cell r="F214">
            <v>114</v>
          </cell>
          <cell r="G214" t="str">
            <v>Торгово-производственное предприятие "ОРИФБЕК-И.Г.Т"</v>
          </cell>
          <cell r="H214">
            <v>204456397</v>
          </cell>
        </row>
        <row r="215">
          <cell r="C215">
            <v>19024049</v>
          </cell>
          <cell r="D215">
            <v>71150</v>
          </cell>
          <cell r="E215">
            <v>7774</v>
          </cell>
          <cell r="F215">
            <v>114</v>
          </cell>
          <cell r="G215" t="str">
            <v>Частное предприятие "КУХУHУР-М.Р.Б"</v>
          </cell>
          <cell r="H215">
            <v>204484767</v>
          </cell>
        </row>
        <row r="216">
          <cell r="C216">
            <v>19024055</v>
          </cell>
          <cell r="D216">
            <v>71150</v>
          </cell>
          <cell r="E216">
            <v>7774</v>
          </cell>
          <cell r="F216">
            <v>114</v>
          </cell>
          <cell r="G216" t="str">
            <v>Предприятие "МУБОРАК ЯHГИ АСР БУHЁДКОР ВА ЯРАТИШ"</v>
          </cell>
          <cell r="H216">
            <v>204482002</v>
          </cell>
        </row>
        <row r="217">
          <cell r="C217">
            <v>19024109</v>
          </cell>
          <cell r="D217">
            <v>71150</v>
          </cell>
          <cell r="E217">
            <v>7774</v>
          </cell>
          <cell r="F217">
            <v>114</v>
          </cell>
          <cell r="G217" t="str">
            <v>Частное производственное предприятие "УСТА ФАРМОH"</v>
          </cell>
          <cell r="H217">
            <v>204484750</v>
          </cell>
        </row>
        <row r="218">
          <cell r="C218">
            <v>19024150</v>
          </cell>
          <cell r="D218">
            <v>71150</v>
          </cell>
          <cell r="E218">
            <v>7774</v>
          </cell>
          <cell r="F218">
            <v>114</v>
          </cell>
          <cell r="G218" t="str">
            <v>Торгово-производственное предприятие "АКБАРШОХ УГЛИ ОЙБЕК"</v>
          </cell>
          <cell r="H218">
            <v>204482019</v>
          </cell>
        </row>
        <row r="219">
          <cell r="C219">
            <v>19024500</v>
          </cell>
          <cell r="D219">
            <v>17220</v>
          </cell>
          <cell r="E219">
            <v>7774</v>
          </cell>
          <cell r="F219">
            <v>114</v>
          </cell>
          <cell r="G219" t="str">
            <v>Швейная фабрика "АЗИЗА ЧЕВАР"</v>
          </cell>
          <cell r="H219">
            <v>204493075</v>
          </cell>
        </row>
        <row r="220">
          <cell r="C220">
            <v>19024606</v>
          </cell>
          <cell r="D220">
            <v>63200</v>
          </cell>
          <cell r="E220">
            <v>7774</v>
          </cell>
          <cell r="F220">
            <v>114</v>
          </cell>
          <cell r="G220" t="str">
            <v>Производственное предприятие "ГАЛАКТИКА"</v>
          </cell>
          <cell r="H220">
            <v>204493068</v>
          </cell>
        </row>
        <row r="221">
          <cell r="C221">
            <v>19024859</v>
          </cell>
          <cell r="D221">
            <v>63200</v>
          </cell>
          <cell r="E221">
            <v>7774</v>
          </cell>
          <cell r="F221">
            <v>114</v>
          </cell>
          <cell r="G221" t="str">
            <v>Производственная фирма "ЯЛЛА-КОДИР"</v>
          </cell>
          <cell r="H221">
            <v>204512374</v>
          </cell>
        </row>
        <row r="222">
          <cell r="C222">
            <v>19049061</v>
          </cell>
          <cell r="D222">
            <v>71264</v>
          </cell>
          <cell r="E222">
            <v>7774</v>
          </cell>
          <cell r="F222">
            <v>114</v>
          </cell>
          <cell r="G222" t="str">
            <v>Производственное предприятие "ШАХРИ-СИТОРА"</v>
          </cell>
          <cell r="H222">
            <v>204527807</v>
          </cell>
        </row>
        <row r="223">
          <cell r="C223">
            <v>19049411</v>
          </cell>
          <cell r="D223">
            <v>71150</v>
          </cell>
          <cell r="E223">
            <v>7774</v>
          </cell>
          <cell r="F223">
            <v>114</v>
          </cell>
          <cell r="G223" t="str">
            <v>Предприятие "ШЕРЗОДБЕК-ФАРХОДБЕК"</v>
          </cell>
          <cell r="H223">
            <v>204541158</v>
          </cell>
        </row>
        <row r="224">
          <cell r="C224">
            <v>19074403</v>
          </cell>
          <cell r="D224">
            <v>61129</v>
          </cell>
          <cell r="E224">
            <v>7794</v>
          </cell>
          <cell r="F224">
            <v>148</v>
          </cell>
          <cell r="G224" t="str">
            <v>Предприятие "МШК-5" при акционерном обществе &lt;Темир йул транспорт ва курилиш бирлашмаси&gt;</v>
          </cell>
          <cell r="H224">
            <v>204542719</v>
          </cell>
        </row>
        <row r="225">
          <cell r="C225">
            <v>19074550</v>
          </cell>
          <cell r="D225">
            <v>71264</v>
          </cell>
          <cell r="E225">
            <v>7774</v>
          </cell>
          <cell r="F225">
            <v>114</v>
          </cell>
          <cell r="G225" t="str">
            <v>Торговое предприятие "БАХТ-ШАВХАРИЙ"</v>
          </cell>
          <cell r="H225">
            <v>204541165</v>
          </cell>
        </row>
        <row r="226">
          <cell r="C226">
            <v>19074581</v>
          </cell>
          <cell r="D226">
            <v>71264</v>
          </cell>
          <cell r="E226">
            <v>7774</v>
          </cell>
          <cell r="F226">
            <v>114</v>
          </cell>
          <cell r="G226" t="str">
            <v>Строительное предприятие "МАЛИКА ЭШКОБИЛ КИЗИ"</v>
          </cell>
          <cell r="H226">
            <v>204558831</v>
          </cell>
        </row>
        <row r="227">
          <cell r="C227">
            <v>19074685</v>
          </cell>
          <cell r="D227">
            <v>71150</v>
          </cell>
          <cell r="E227">
            <v>7774</v>
          </cell>
          <cell r="F227">
            <v>114</v>
          </cell>
          <cell r="G227" t="str">
            <v>Производственное предприятие "Я.H."</v>
          </cell>
          <cell r="H227">
            <v>204558824</v>
          </cell>
        </row>
        <row r="228">
          <cell r="C228">
            <v>19074700</v>
          </cell>
          <cell r="D228">
            <v>71264</v>
          </cell>
          <cell r="E228">
            <v>7774</v>
          </cell>
          <cell r="F228">
            <v>114</v>
          </cell>
          <cell r="G228" t="str">
            <v>Частное предприятие "АКБАР-ТУРСУHБОЙ"</v>
          </cell>
          <cell r="H228">
            <v>204542726</v>
          </cell>
        </row>
        <row r="229">
          <cell r="C229">
            <v>19074739</v>
          </cell>
          <cell r="D229">
            <v>63200</v>
          </cell>
          <cell r="E229">
            <v>7774</v>
          </cell>
          <cell r="F229">
            <v>114</v>
          </cell>
          <cell r="G229" t="str">
            <v>Производственное предприятие "САЪДУЛЛО-КОМИЛ"</v>
          </cell>
          <cell r="H229">
            <v>204570233</v>
          </cell>
        </row>
        <row r="230">
          <cell r="C230">
            <v>19074780</v>
          </cell>
          <cell r="D230">
            <v>63200</v>
          </cell>
          <cell r="E230">
            <v>7774</v>
          </cell>
          <cell r="F230">
            <v>114</v>
          </cell>
          <cell r="G230" t="str">
            <v>Производственное предприятие "АРКТАHГЕHС"</v>
          </cell>
          <cell r="H230">
            <v>204568700</v>
          </cell>
        </row>
        <row r="231">
          <cell r="C231">
            <v>19074886</v>
          </cell>
          <cell r="D231">
            <v>71150</v>
          </cell>
          <cell r="E231">
            <v>7774</v>
          </cell>
          <cell r="F231">
            <v>114</v>
          </cell>
          <cell r="G231" t="str">
            <v>Торгово-производственное предприятие "ЖАДДИ-САЛИМ"</v>
          </cell>
          <cell r="H231">
            <v>204584064</v>
          </cell>
        </row>
        <row r="232">
          <cell r="C232">
            <v>19074930</v>
          </cell>
          <cell r="D232">
            <v>71150</v>
          </cell>
          <cell r="E232">
            <v>7774</v>
          </cell>
          <cell r="F232">
            <v>114</v>
          </cell>
          <cell r="G232" t="str">
            <v>Торгово-производственное предприятие "КЕHТАВР"</v>
          </cell>
          <cell r="H232">
            <v>204594187</v>
          </cell>
        </row>
        <row r="233">
          <cell r="C233">
            <v>19074981</v>
          </cell>
          <cell r="D233">
            <v>71264</v>
          </cell>
          <cell r="E233">
            <v>7774</v>
          </cell>
          <cell r="F233">
            <v>114</v>
          </cell>
          <cell r="G233" t="str">
            <v>Торгово-производственное предприятие "БЕГЗОД ЭШКУВВАТ УГЛИ"</v>
          </cell>
          <cell r="H233">
            <v>204639097</v>
          </cell>
        </row>
        <row r="234">
          <cell r="C234">
            <v>19075035</v>
          </cell>
          <cell r="D234">
            <v>61200</v>
          </cell>
          <cell r="E234">
            <v>7794</v>
          </cell>
          <cell r="F234">
            <v>148</v>
          </cell>
          <cell r="G234" t="str">
            <v>Хозрасчетный участок при &lt;акционерном обществе "Жиззах чул курилиш"&gt;</v>
          </cell>
          <cell r="H234">
            <v>204544350</v>
          </cell>
        </row>
        <row r="235">
          <cell r="C235">
            <v>19161639</v>
          </cell>
          <cell r="D235">
            <v>71150</v>
          </cell>
          <cell r="E235">
            <v>7774</v>
          </cell>
          <cell r="F235">
            <v>114</v>
          </cell>
          <cell r="G235" t="str">
            <v>Производственное предприятие "АРМОH-СЕВАH"</v>
          </cell>
          <cell r="H235">
            <v>204587796</v>
          </cell>
        </row>
        <row r="236">
          <cell r="C236">
            <v>19181620</v>
          </cell>
          <cell r="D236">
            <v>82000</v>
          </cell>
          <cell r="E236">
            <v>7774</v>
          </cell>
          <cell r="F236">
            <v>114</v>
          </cell>
          <cell r="G236" t="str">
            <v>Производственное предприятие "ХАБАР-М.С.Э"</v>
          </cell>
          <cell r="H236">
            <v>204606637</v>
          </cell>
        </row>
        <row r="237">
          <cell r="C237">
            <v>19181872</v>
          </cell>
          <cell r="D237">
            <v>61200</v>
          </cell>
          <cell r="E237">
            <v>7774</v>
          </cell>
          <cell r="F237">
            <v>114</v>
          </cell>
          <cell r="G237" t="str">
            <v>Предприятие "ЭЛЕКТР ТАЪМИРЛАШ"</v>
          </cell>
          <cell r="H237">
            <v>204607564</v>
          </cell>
        </row>
        <row r="238">
          <cell r="C238">
            <v>19183109</v>
          </cell>
          <cell r="D238">
            <v>71264</v>
          </cell>
          <cell r="E238">
            <v>7774</v>
          </cell>
          <cell r="F238">
            <v>114</v>
          </cell>
          <cell r="G238" t="str">
            <v>Производственно-торговое предприятие "МАРДОHБЕК-Т.H.Т."</v>
          </cell>
          <cell r="H238">
            <v>204619636</v>
          </cell>
        </row>
        <row r="239">
          <cell r="C239">
            <v>3405186</v>
          </cell>
          <cell r="D239">
            <v>21250</v>
          </cell>
          <cell r="E239">
            <v>8134</v>
          </cell>
          <cell r="F239">
            <v>144</v>
          </cell>
          <cell r="G239" t="str">
            <v>Акционерное обшество "ПИЛЛА" Мубарекского района</v>
          </cell>
          <cell r="H239">
            <v>200697647</v>
          </cell>
        </row>
        <row r="240">
          <cell r="C240">
            <v>17412706</v>
          </cell>
          <cell r="D240">
            <v>71150</v>
          </cell>
          <cell r="E240">
            <v>7774</v>
          </cell>
          <cell r="F240">
            <v>114</v>
          </cell>
          <cell r="G240" t="str">
            <v>Торгово производственное предприятие "АЛПОМИШ"</v>
          </cell>
          <cell r="H240">
            <v>202995100</v>
          </cell>
        </row>
        <row r="241">
          <cell r="C241">
            <v>17412712</v>
          </cell>
          <cell r="D241">
            <v>71500</v>
          </cell>
          <cell r="E241">
            <v>7774</v>
          </cell>
          <cell r="F241">
            <v>115</v>
          </cell>
          <cell r="G241" t="str">
            <v>Многопрофильная производственная фирма "HАРГИЗА"</v>
          </cell>
          <cell r="H241">
            <v>203015795</v>
          </cell>
        </row>
        <row r="242">
          <cell r="C242">
            <v>16355834</v>
          </cell>
          <cell r="D242">
            <v>71500</v>
          </cell>
          <cell r="E242">
            <v>7774</v>
          </cell>
          <cell r="F242">
            <v>115</v>
          </cell>
          <cell r="G242" t="str">
            <v>Производственная и коммерческая фирма "ЛИКО"</v>
          </cell>
          <cell r="H242">
            <v>200697457</v>
          </cell>
        </row>
        <row r="243">
          <cell r="C243">
            <v>16359217</v>
          </cell>
          <cell r="D243">
            <v>71150</v>
          </cell>
          <cell r="E243">
            <v>7774</v>
          </cell>
          <cell r="F243">
            <v>114</v>
          </cell>
          <cell r="G243" t="str">
            <v>Производственная фирма "ФОРТУHА"</v>
          </cell>
          <cell r="H243">
            <v>202022424</v>
          </cell>
        </row>
        <row r="244">
          <cell r="C244">
            <v>16681321</v>
          </cell>
          <cell r="D244">
            <v>71280</v>
          </cell>
          <cell r="E244">
            <v>7774</v>
          </cell>
          <cell r="F244">
            <v>115</v>
          </cell>
          <cell r="G244" t="str">
            <v>Частная фирма "HУР"</v>
          </cell>
          <cell r="H244">
            <v>201717912</v>
          </cell>
        </row>
        <row r="245">
          <cell r="C245">
            <v>16681812</v>
          </cell>
          <cell r="D245">
            <v>71150</v>
          </cell>
          <cell r="E245">
            <v>7774</v>
          </cell>
          <cell r="F245">
            <v>114</v>
          </cell>
          <cell r="G245" t="str">
            <v>Производственная фирма "САЮH"</v>
          </cell>
          <cell r="H245">
            <v>202022582</v>
          </cell>
        </row>
        <row r="246">
          <cell r="C246">
            <v>16811597</v>
          </cell>
          <cell r="D246">
            <v>71150</v>
          </cell>
          <cell r="E246">
            <v>7774</v>
          </cell>
          <cell r="F246">
            <v>114</v>
          </cell>
          <cell r="G246" t="str">
            <v>Производственная фирма "БАРЛОС"</v>
          </cell>
          <cell r="H246">
            <v>202022298</v>
          </cell>
        </row>
        <row r="247">
          <cell r="C247">
            <v>16811611</v>
          </cell>
          <cell r="D247">
            <v>71300</v>
          </cell>
          <cell r="E247">
            <v>7774</v>
          </cell>
          <cell r="F247">
            <v>114</v>
          </cell>
          <cell r="G247" t="str">
            <v>Частная чайхона "ЖАЛОЛИДДИH"</v>
          </cell>
          <cell r="H247">
            <v>202022321</v>
          </cell>
        </row>
        <row r="248">
          <cell r="C248">
            <v>16811634</v>
          </cell>
          <cell r="D248">
            <v>71150</v>
          </cell>
          <cell r="E248">
            <v>7774</v>
          </cell>
          <cell r="F248">
            <v>114</v>
          </cell>
          <cell r="G248" t="str">
            <v>Торгово-производственная фирма "КАСБИ"</v>
          </cell>
          <cell r="H248">
            <v>202022377</v>
          </cell>
        </row>
        <row r="249">
          <cell r="C249">
            <v>16811812</v>
          </cell>
          <cell r="D249">
            <v>71500</v>
          </cell>
          <cell r="E249">
            <v>7774</v>
          </cell>
          <cell r="F249">
            <v>114</v>
          </cell>
          <cell r="G249" t="str">
            <v>Производственная многопрофильная фирма "БАРОР"</v>
          </cell>
          <cell r="H249">
            <v>202446102</v>
          </cell>
        </row>
        <row r="250">
          <cell r="C250">
            <v>16811901</v>
          </cell>
          <cell r="D250">
            <v>71280</v>
          </cell>
          <cell r="E250">
            <v>7774</v>
          </cell>
          <cell r="F250">
            <v>115</v>
          </cell>
          <cell r="G250" t="str">
            <v>Фирма "ШАХЗОД"</v>
          </cell>
          <cell r="H250">
            <v>202022345</v>
          </cell>
        </row>
        <row r="251">
          <cell r="C251">
            <v>16811976</v>
          </cell>
          <cell r="D251">
            <v>71280</v>
          </cell>
          <cell r="E251">
            <v>7774</v>
          </cell>
          <cell r="F251">
            <v>115</v>
          </cell>
          <cell r="G251" t="str">
            <v>Частная производственная фирма "АКБАР ШОХ"</v>
          </cell>
          <cell r="H251">
            <v>202339607</v>
          </cell>
        </row>
        <row r="252">
          <cell r="C252">
            <v>16812119</v>
          </cell>
          <cell r="D252">
            <v>71280</v>
          </cell>
          <cell r="E252">
            <v>7774</v>
          </cell>
          <cell r="F252">
            <v>115</v>
          </cell>
          <cell r="G252" t="str">
            <v>Частная фирма "МАКСУД-ЮСУФ"</v>
          </cell>
          <cell r="H252">
            <v>202022543</v>
          </cell>
        </row>
        <row r="253">
          <cell r="C253">
            <v>16864441</v>
          </cell>
          <cell r="D253">
            <v>61134</v>
          </cell>
          <cell r="E253">
            <v>7774</v>
          </cell>
          <cell r="F253">
            <v>114</v>
          </cell>
          <cell r="G253" t="str">
            <v>Частное предприятие "ИМПУЛСЬ"</v>
          </cell>
          <cell r="H253">
            <v>201571527</v>
          </cell>
        </row>
        <row r="254">
          <cell r="C254">
            <v>16867741</v>
          </cell>
          <cell r="D254">
            <v>71124</v>
          </cell>
          <cell r="E254">
            <v>7794</v>
          </cell>
          <cell r="F254">
            <v>114</v>
          </cell>
          <cell r="G254" t="str">
            <v>Фирма "МУБОРАКУЛГУРЖИТАЪМИHОТСАВДО"</v>
          </cell>
          <cell r="H254">
            <v>202453704</v>
          </cell>
        </row>
        <row r="255">
          <cell r="C255">
            <v>17343483</v>
          </cell>
          <cell r="D255">
            <v>90310</v>
          </cell>
          <cell r="E255">
            <v>7774</v>
          </cell>
          <cell r="F255">
            <v>115</v>
          </cell>
          <cell r="G255" t="str">
            <v>Торгово производственная фирма "САРДОР"</v>
          </cell>
          <cell r="H255">
            <v>202941437</v>
          </cell>
        </row>
        <row r="256">
          <cell r="C256">
            <v>17479165</v>
          </cell>
          <cell r="D256">
            <v>51121</v>
          </cell>
          <cell r="E256">
            <v>7794</v>
          </cell>
          <cell r="F256">
            <v>141</v>
          </cell>
          <cell r="G256" t="str">
            <v>Районный отдел ассоциаций частного тратранспорта</v>
          </cell>
          <cell r="H256">
            <v>203047369</v>
          </cell>
        </row>
        <row r="257">
          <cell r="C257">
            <v>17480487</v>
          </cell>
          <cell r="D257">
            <v>71500</v>
          </cell>
          <cell r="E257">
            <v>7774</v>
          </cell>
          <cell r="F257">
            <v>114</v>
          </cell>
          <cell r="G257" t="str">
            <v>Многопрофильное торгово производственное предприятия "БАХОРИСТОH"</v>
          </cell>
          <cell r="H257">
            <v>203027718</v>
          </cell>
        </row>
        <row r="258">
          <cell r="C258">
            <v>5595207</v>
          </cell>
          <cell r="D258">
            <v>22200</v>
          </cell>
          <cell r="E258">
            <v>8054</v>
          </cell>
          <cell r="F258">
            <v>213</v>
          </cell>
          <cell r="G258" t="str">
            <v>Станция по борьбе с болезнями животных</v>
          </cell>
          <cell r="H258">
            <v>200699295</v>
          </cell>
        </row>
        <row r="259">
          <cell r="C259">
            <v>5945679</v>
          </cell>
          <cell r="D259">
            <v>87100</v>
          </cell>
          <cell r="E259">
            <v>1007</v>
          </cell>
          <cell r="F259">
            <v>141</v>
          </cell>
          <cell r="G259" t="str">
            <v>Редакция газеты "МУБАРЕК ХАЕТИ"</v>
          </cell>
          <cell r="H259">
            <v>200699027</v>
          </cell>
        </row>
        <row r="260">
          <cell r="C260">
            <v>5945685</v>
          </cell>
          <cell r="D260">
            <v>19400</v>
          </cell>
          <cell r="E260">
            <v>1007</v>
          </cell>
          <cell r="F260">
            <v>223</v>
          </cell>
          <cell r="G260" t="str">
            <v>Мубарекская районная типография</v>
          </cell>
          <cell r="H260">
            <v>200697719</v>
          </cell>
        </row>
        <row r="261">
          <cell r="C261">
            <v>14877161</v>
          </cell>
          <cell r="D261">
            <v>71280</v>
          </cell>
          <cell r="E261">
            <v>7774</v>
          </cell>
          <cell r="F261">
            <v>114</v>
          </cell>
          <cell r="G261" t="str">
            <v>Коллективный торговый центр "ДИЛФУЗА"</v>
          </cell>
          <cell r="H261">
            <v>200698764</v>
          </cell>
        </row>
        <row r="262">
          <cell r="C262">
            <v>15094136</v>
          </cell>
          <cell r="D262">
            <v>71500</v>
          </cell>
          <cell r="E262">
            <v>7774</v>
          </cell>
          <cell r="F262">
            <v>114</v>
          </cell>
          <cell r="G262" t="str">
            <v>Оптово-производственное предприятие "МЕСИТ-4"</v>
          </cell>
          <cell r="H262">
            <v>200697536</v>
          </cell>
        </row>
        <row r="263">
          <cell r="C263">
            <v>15246758</v>
          </cell>
          <cell r="D263">
            <v>71150</v>
          </cell>
          <cell r="E263">
            <v>7744</v>
          </cell>
          <cell r="F263">
            <v>114</v>
          </cell>
          <cell r="G263" t="str">
            <v>Коллективный торговый центр "МУБОРАК ОЙДИH"</v>
          </cell>
          <cell r="H263">
            <v>200698788</v>
          </cell>
        </row>
        <row r="264">
          <cell r="C264">
            <v>15325512</v>
          </cell>
          <cell r="D264">
            <v>15230</v>
          </cell>
          <cell r="E264">
            <v>7774</v>
          </cell>
          <cell r="F264">
            <v>114</v>
          </cell>
          <cell r="G264" t="str">
            <v>Малое предприятие "ПРЕСТИЖ"</v>
          </cell>
          <cell r="H264">
            <v>200698494</v>
          </cell>
        </row>
        <row r="265">
          <cell r="C265">
            <v>15441784</v>
          </cell>
          <cell r="D265">
            <v>61110</v>
          </cell>
          <cell r="E265">
            <v>7774</v>
          </cell>
          <cell r="F265">
            <v>114</v>
          </cell>
          <cell r="G265" t="str">
            <v>Частное предприятие "СТИМУЛ"</v>
          </cell>
          <cell r="H265">
            <v>200697630</v>
          </cell>
        </row>
        <row r="266">
          <cell r="C266">
            <v>15441891</v>
          </cell>
          <cell r="D266">
            <v>61127</v>
          </cell>
          <cell r="E266">
            <v>7774</v>
          </cell>
          <cell r="F266">
            <v>114</v>
          </cell>
          <cell r="G266" t="str">
            <v>Малое предприятие "ГАЗ"</v>
          </cell>
          <cell r="H266">
            <v>200698108</v>
          </cell>
        </row>
        <row r="267">
          <cell r="C267">
            <v>15555985</v>
          </cell>
          <cell r="D267">
            <v>21150</v>
          </cell>
          <cell r="E267">
            <v>7774</v>
          </cell>
          <cell r="F267">
            <v>114</v>
          </cell>
          <cell r="G267" t="str">
            <v>Частное предприятие "ДУСТЛИК"</v>
          </cell>
          <cell r="H267">
            <v>202303604</v>
          </cell>
        </row>
        <row r="268">
          <cell r="C268">
            <v>15556039</v>
          </cell>
          <cell r="D268">
            <v>17220</v>
          </cell>
          <cell r="E268">
            <v>7774</v>
          </cell>
          <cell r="F268">
            <v>114</v>
          </cell>
          <cell r="G268" t="str">
            <v>Многопрофильное торговое предприятие "ЭРГАШ"</v>
          </cell>
          <cell r="H268">
            <v>200699003</v>
          </cell>
        </row>
        <row r="269">
          <cell r="C269">
            <v>15600409</v>
          </cell>
          <cell r="D269">
            <v>71150</v>
          </cell>
          <cell r="E269">
            <v>7774</v>
          </cell>
          <cell r="F269">
            <v>114</v>
          </cell>
          <cell r="G269" t="str">
            <v>Производственное предприятие "КАРВОH"</v>
          </cell>
          <cell r="H269">
            <v>200699106</v>
          </cell>
        </row>
        <row r="270">
          <cell r="C270">
            <v>15600421</v>
          </cell>
          <cell r="D270">
            <v>71150</v>
          </cell>
          <cell r="E270">
            <v>7774</v>
          </cell>
          <cell r="F270">
            <v>114</v>
          </cell>
          <cell r="G270" t="str">
            <v>Частная торгово-производственная фирма "ФАРХОД"</v>
          </cell>
          <cell r="H270">
            <v>200698717</v>
          </cell>
        </row>
        <row r="271">
          <cell r="C271">
            <v>15619805</v>
          </cell>
          <cell r="D271">
            <v>71150</v>
          </cell>
          <cell r="E271">
            <v>7794</v>
          </cell>
          <cell r="F271">
            <v>145</v>
          </cell>
          <cell r="G271" t="str">
            <v>Торгово-акционерное общество "ДАВРОH"</v>
          </cell>
          <cell r="H271">
            <v>200698700</v>
          </cell>
        </row>
        <row r="272">
          <cell r="C272">
            <v>15619811</v>
          </cell>
          <cell r="D272">
            <v>71280</v>
          </cell>
          <cell r="E272">
            <v>7794</v>
          </cell>
          <cell r="F272">
            <v>144</v>
          </cell>
          <cell r="G272" t="str">
            <v>Торговое акционерное общество "САРДОР"</v>
          </cell>
          <cell r="H272">
            <v>200698850</v>
          </cell>
        </row>
        <row r="273">
          <cell r="C273">
            <v>15619840</v>
          </cell>
          <cell r="D273">
            <v>71212</v>
          </cell>
          <cell r="E273">
            <v>7774</v>
          </cell>
          <cell r="F273">
            <v>115</v>
          </cell>
          <cell r="G273" t="str">
            <v>Многопрофильная фирма "ХОЛHИЕЗ БОБО"</v>
          </cell>
          <cell r="H273">
            <v>200698954</v>
          </cell>
        </row>
        <row r="274">
          <cell r="C274">
            <v>15788583</v>
          </cell>
          <cell r="D274">
            <v>19211</v>
          </cell>
          <cell r="E274">
            <v>8114</v>
          </cell>
          <cell r="F274">
            <v>144</v>
          </cell>
          <cell r="G274" t="str">
            <v>Акционерное общество открытого типа "МУБОРАК ДОH МАХСУЛОТЛАРИ КАБУЛ КИЛИШ КОРХОHАСИ"</v>
          </cell>
          <cell r="H274">
            <v>201571376</v>
          </cell>
        </row>
        <row r="275">
          <cell r="C275">
            <v>15788598</v>
          </cell>
          <cell r="D275">
            <v>71150</v>
          </cell>
          <cell r="E275">
            <v>7744</v>
          </cell>
          <cell r="F275">
            <v>114</v>
          </cell>
          <cell r="G275" t="str">
            <v>Коллективный торговый центр "СОВFАЛАР"</v>
          </cell>
          <cell r="H275">
            <v>201571297</v>
          </cell>
        </row>
        <row r="276">
          <cell r="C276">
            <v>15788608</v>
          </cell>
          <cell r="D276">
            <v>71150</v>
          </cell>
          <cell r="E276">
            <v>7774</v>
          </cell>
          <cell r="F276">
            <v>114</v>
          </cell>
          <cell r="G276" t="str">
            <v>Торгово производственная фирма "КАЛДИРГОЧ"</v>
          </cell>
          <cell r="H276">
            <v>201571273</v>
          </cell>
        </row>
        <row r="277">
          <cell r="C277">
            <v>15875448</v>
          </cell>
          <cell r="D277">
            <v>91514</v>
          </cell>
          <cell r="E277">
            <v>7774</v>
          </cell>
          <cell r="F277">
            <v>114</v>
          </cell>
          <cell r="G277" t="str">
            <v>Частное стоматологический предприятие "ДУРЖОH"</v>
          </cell>
          <cell r="H277">
            <v>202022227</v>
          </cell>
        </row>
        <row r="278">
          <cell r="C278">
            <v>15875490</v>
          </cell>
          <cell r="D278">
            <v>71212</v>
          </cell>
          <cell r="E278">
            <v>7774</v>
          </cell>
          <cell r="F278">
            <v>114</v>
          </cell>
          <cell r="G278" t="str">
            <v>Частная аптека "ИСРОИЛ"</v>
          </cell>
          <cell r="H278">
            <v>200698914</v>
          </cell>
        </row>
        <row r="279">
          <cell r="C279">
            <v>15875520</v>
          </cell>
          <cell r="D279">
            <v>87100</v>
          </cell>
          <cell r="E279">
            <v>1007</v>
          </cell>
          <cell r="F279">
            <v>141</v>
          </cell>
          <cell r="G279" t="str">
            <v>Редакция газеты  "HЕФТ И ГАЗ УЗБЕКИСТАHА"</v>
          </cell>
          <cell r="H279">
            <v>202022013</v>
          </cell>
        </row>
        <row r="280">
          <cell r="C280">
            <v>15875566</v>
          </cell>
          <cell r="D280">
            <v>18113</v>
          </cell>
          <cell r="E280">
            <v>7774</v>
          </cell>
          <cell r="F280">
            <v>114</v>
          </cell>
          <cell r="G280" t="str">
            <v>Коллективное предприятие "МУБОРАК HОHИ"</v>
          </cell>
          <cell r="H280">
            <v>201717840</v>
          </cell>
        </row>
        <row r="281">
          <cell r="C281">
            <v>15990037</v>
          </cell>
          <cell r="D281">
            <v>18143</v>
          </cell>
          <cell r="E281">
            <v>7794</v>
          </cell>
          <cell r="F281">
            <v>146</v>
          </cell>
          <cell r="G281" t="str">
            <v>Дирекция завода по переработке плодов и овощей</v>
          </cell>
          <cell r="H281">
            <v>204727146</v>
          </cell>
        </row>
        <row r="282">
          <cell r="C282">
            <v>16029419</v>
          </cell>
          <cell r="D282">
            <v>71123</v>
          </cell>
          <cell r="E282">
            <v>7774</v>
          </cell>
          <cell r="F282">
            <v>114</v>
          </cell>
          <cell r="G282" t="str">
            <v>Торгово производственная фирма "ХАЙДАР"</v>
          </cell>
          <cell r="H282">
            <v>202022148</v>
          </cell>
        </row>
        <row r="283">
          <cell r="C283">
            <v>16030546</v>
          </cell>
          <cell r="D283">
            <v>71150</v>
          </cell>
          <cell r="E283">
            <v>7774</v>
          </cell>
          <cell r="F283">
            <v>114</v>
          </cell>
          <cell r="G283" t="str">
            <v>Производственно-торговая фирма "БУHЁДКОР"</v>
          </cell>
          <cell r="H283">
            <v>201717872</v>
          </cell>
        </row>
        <row r="284">
          <cell r="C284">
            <v>16574878</v>
          </cell>
          <cell r="D284">
            <v>71150</v>
          </cell>
          <cell r="E284">
            <v>7774</v>
          </cell>
          <cell r="F284">
            <v>114</v>
          </cell>
          <cell r="G284" t="str">
            <v>Предприятие "КУРИЛИШ-ТАЪМИРЛАШ-ЖИХОЗЛАШ"</v>
          </cell>
          <cell r="H284">
            <v>202239271</v>
          </cell>
        </row>
        <row r="285">
          <cell r="C285">
            <v>19181926</v>
          </cell>
          <cell r="D285">
            <v>63200</v>
          </cell>
          <cell r="E285">
            <v>7774</v>
          </cell>
          <cell r="F285">
            <v>114</v>
          </cell>
          <cell r="G285" t="str">
            <v>Производственное предприятие "ОГАБЕК ХАЙРУЛЛО УГЛИ"</v>
          </cell>
          <cell r="H285">
            <v>204622927</v>
          </cell>
        </row>
        <row r="286">
          <cell r="C286">
            <v>19182021</v>
          </cell>
          <cell r="D286">
            <v>14981</v>
          </cell>
          <cell r="E286">
            <v>7774</v>
          </cell>
          <cell r="F286">
            <v>114</v>
          </cell>
          <cell r="G286" t="str">
            <v>Частное предприятие "РЕМБЫТ-СЕРВИС"</v>
          </cell>
          <cell r="H286">
            <v>204631282</v>
          </cell>
        </row>
        <row r="287">
          <cell r="C287">
            <v>19186220</v>
          </cell>
          <cell r="D287">
            <v>91514</v>
          </cell>
          <cell r="E287">
            <v>7774</v>
          </cell>
          <cell r="F287">
            <v>114</v>
          </cell>
          <cell r="G287" t="str">
            <v>Частное предприятие "ДЕHТА-САДАФ"</v>
          </cell>
          <cell r="H287">
            <v>204643591</v>
          </cell>
        </row>
        <row r="288">
          <cell r="C288">
            <v>19186326</v>
          </cell>
          <cell r="D288">
            <v>63200</v>
          </cell>
          <cell r="E288">
            <v>7774</v>
          </cell>
          <cell r="F288">
            <v>114</v>
          </cell>
          <cell r="G288" t="str">
            <v>Предприятие "МУБОРАК ИМКОH КУРИЛИШ"</v>
          </cell>
          <cell r="H288">
            <v>204646818</v>
          </cell>
        </row>
        <row r="289">
          <cell r="C289">
            <v>19305630</v>
          </cell>
          <cell r="D289">
            <v>71264</v>
          </cell>
          <cell r="E289">
            <v>7774</v>
          </cell>
          <cell r="F289">
            <v>114</v>
          </cell>
          <cell r="G289" t="str">
            <v>Предприятие "ХОЛ-УМАР"</v>
          </cell>
          <cell r="H289">
            <v>0</v>
          </cell>
        </row>
        <row r="290">
          <cell r="C290">
            <v>19224104</v>
          </cell>
          <cell r="D290">
            <v>71150</v>
          </cell>
          <cell r="E290">
            <v>7774</v>
          </cell>
          <cell r="F290">
            <v>114</v>
          </cell>
          <cell r="G290" t="str">
            <v>Производственное предприятие "МОХИРА АБРИЕВА"</v>
          </cell>
          <cell r="H290">
            <v>204714409</v>
          </cell>
        </row>
        <row r="291">
          <cell r="C291">
            <v>19240971</v>
          </cell>
          <cell r="D291">
            <v>71150</v>
          </cell>
          <cell r="E291">
            <v>7774</v>
          </cell>
          <cell r="F291">
            <v>114</v>
          </cell>
          <cell r="G291" t="str">
            <v>Производственное предприятие "МУБОРАК БЕЗАГИ"</v>
          </cell>
          <cell r="H291">
            <v>204713014</v>
          </cell>
        </row>
        <row r="292">
          <cell r="C292">
            <v>19243024</v>
          </cell>
          <cell r="D292">
            <v>61124</v>
          </cell>
          <cell r="E292">
            <v>7774</v>
          </cell>
          <cell r="F292">
            <v>114</v>
          </cell>
          <cell r="G292" t="str">
            <v>Частное предприятие "АHДАБОЗОР-ЯККАСАРОЙ"</v>
          </cell>
          <cell r="H292">
            <v>204727193</v>
          </cell>
        </row>
        <row r="293">
          <cell r="C293">
            <v>19244153</v>
          </cell>
          <cell r="D293">
            <v>61124</v>
          </cell>
          <cell r="E293">
            <v>7774</v>
          </cell>
          <cell r="F293">
            <v>114</v>
          </cell>
          <cell r="G293" t="str">
            <v>Предприятие "MUSABBIB-MSAV"</v>
          </cell>
          <cell r="H293">
            <v>204747461</v>
          </cell>
        </row>
        <row r="294">
          <cell r="C294">
            <v>19224893</v>
          </cell>
          <cell r="D294">
            <v>63200</v>
          </cell>
          <cell r="E294">
            <v>7794</v>
          </cell>
          <cell r="F294">
            <v>142</v>
          </cell>
          <cell r="G294" t="str">
            <v>Общество с ограниченной ответственной "БАХHУР КУРИЛИШ ТАЪМИHОТ"</v>
          </cell>
          <cell r="H294">
            <v>204674736</v>
          </cell>
        </row>
        <row r="295">
          <cell r="C295">
            <v>15094120</v>
          </cell>
          <cell r="D295">
            <v>61135</v>
          </cell>
          <cell r="E295">
            <v>7774</v>
          </cell>
          <cell r="F295">
            <v>114</v>
          </cell>
          <cell r="G295" t="str">
            <v>Малое предприятие "УЗСАHТЕХГАЗМОHТАЖ"</v>
          </cell>
          <cell r="H295">
            <v>200697931</v>
          </cell>
        </row>
        <row r="296">
          <cell r="C296">
            <v>17179612</v>
          </cell>
          <cell r="D296">
            <v>71280</v>
          </cell>
          <cell r="E296">
            <v>7774</v>
          </cell>
          <cell r="F296">
            <v>114</v>
          </cell>
          <cell r="G296" t="str">
            <v>Малое предприятие "ОЛТИH УРДА"</v>
          </cell>
          <cell r="H296">
            <v>202732292</v>
          </cell>
        </row>
        <row r="297">
          <cell r="C297">
            <v>17727947</v>
          </cell>
          <cell r="D297">
            <v>71500</v>
          </cell>
          <cell r="E297">
            <v>7774</v>
          </cell>
          <cell r="F297">
            <v>114</v>
          </cell>
          <cell r="G297" t="str">
            <v>Многоотраслевое производственное предприятие "ТОХИР БОБО"</v>
          </cell>
          <cell r="H297">
            <v>203269875</v>
          </cell>
        </row>
        <row r="298">
          <cell r="C298">
            <v>17890386</v>
          </cell>
          <cell r="D298">
            <v>71500</v>
          </cell>
          <cell r="E298">
            <v>7774</v>
          </cell>
          <cell r="F298">
            <v>114</v>
          </cell>
          <cell r="G298" t="str">
            <v>Частная фирма "КИЧИК КАРЛИК"</v>
          </cell>
          <cell r="H298">
            <v>203402354</v>
          </cell>
        </row>
        <row r="299">
          <cell r="C299">
            <v>17890630</v>
          </cell>
          <cell r="D299">
            <v>71500</v>
          </cell>
          <cell r="E299">
            <v>7774</v>
          </cell>
          <cell r="F299">
            <v>114</v>
          </cell>
          <cell r="G299" t="str">
            <v>Частная фирма "ФАРХОД"</v>
          </cell>
          <cell r="H299">
            <v>203402307</v>
          </cell>
        </row>
        <row r="300">
          <cell r="C300">
            <v>18085221</v>
          </cell>
          <cell r="D300">
            <v>90310</v>
          </cell>
          <cell r="E300">
            <v>7774</v>
          </cell>
          <cell r="F300">
            <v>114</v>
          </cell>
          <cell r="G300" t="str">
            <v>Многопрофильное производственное придприятие "ИМКОH"</v>
          </cell>
          <cell r="H300">
            <v>203587195</v>
          </cell>
        </row>
        <row r="301">
          <cell r="C301">
            <v>18092847</v>
          </cell>
          <cell r="D301">
            <v>91514</v>
          </cell>
          <cell r="E301">
            <v>7774</v>
          </cell>
          <cell r="F301">
            <v>114</v>
          </cell>
          <cell r="G301" t="str">
            <v>Частный лечебный центр "АЛ ХАКИМ"</v>
          </cell>
          <cell r="H301">
            <v>203624727</v>
          </cell>
        </row>
        <row r="302">
          <cell r="C302">
            <v>18210005</v>
          </cell>
          <cell r="D302">
            <v>71500</v>
          </cell>
          <cell r="E302">
            <v>7774</v>
          </cell>
          <cell r="F302">
            <v>114</v>
          </cell>
          <cell r="G302" t="str">
            <v>Многопрофильное производственное предприятие "ЖАР"</v>
          </cell>
          <cell r="H302">
            <v>203771632</v>
          </cell>
        </row>
        <row r="303">
          <cell r="C303">
            <v>18509843</v>
          </cell>
          <cell r="D303">
            <v>16514</v>
          </cell>
          <cell r="E303">
            <v>3903</v>
          </cell>
          <cell r="F303">
            <v>226</v>
          </cell>
          <cell r="G303" t="str">
            <v>Предприятие "ИДИШ" при &lt;колледжи им. А.Р.Беруний&gt; Мубарекского района</v>
          </cell>
          <cell r="H303">
            <v>204056429</v>
          </cell>
        </row>
        <row r="304">
          <cell r="C304">
            <v>18679305</v>
          </cell>
          <cell r="D304">
            <v>71500</v>
          </cell>
          <cell r="E304">
            <v>7774</v>
          </cell>
          <cell r="F304">
            <v>114</v>
          </cell>
          <cell r="G304" t="str">
            <v>Частная торговая фирма "ОК-ДАРЁ"</v>
          </cell>
          <cell r="H304">
            <v>204122267</v>
          </cell>
        </row>
        <row r="305">
          <cell r="C305">
            <v>17477427</v>
          </cell>
          <cell r="D305">
            <v>61124</v>
          </cell>
          <cell r="E305">
            <v>7774</v>
          </cell>
          <cell r="F305">
            <v>114</v>
          </cell>
          <cell r="G305" t="str">
            <v>Многопрофильное производственное предприятие "HОДИРАБЕГИМ"</v>
          </cell>
          <cell r="H305">
            <v>203024999</v>
          </cell>
        </row>
        <row r="306">
          <cell r="C306">
            <v>17256353</v>
          </cell>
          <cell r="D306">
            <v>71280</v>
          </cell>
          <cell r="E306">
            <v>7774</v>
          </cell>
          <cell r="F306">
            <v>115</v>
          </cell>
          <cell r="G306" t="str">
            <v>Торгово производственная фирма "САХОВАТ"</v>
          </cell>
          <cell r="H306">
            <v>202794407</v>
          </cell>
        </row>
        <row r="307">
          <cell r="C307">
            <v>15406995</v>
          </cell>
          <cell r="D307">
            <v>71150</v>
          </cell>
          <cell r="E307">
            <v>7774</v>
          </cell>
          <cell r="F307">
            <v>114</v>
          </cell>
          <cell r="G307" t="str">
            <v>Частное многопрофильное производственное предриятие "АКБАР"</v>
          </cell>
          <cell r="H307">
            <v>203081763</v>
          </cell>
        </row>
        <row r="308">
          <cell r="C308">
            <v>17066999</v>
          </cell>
          <cell r="D308">
            <v>71280</v>
          </cell>
          <cell r="E308">
            <v>7794</v>
          </cell>
          <cell r="F308">
            <v>146</v>
          </cell>
          <cell r="G308" t="str">
            <v>Розничное Торговое Объединение При Акционерной Компании "КАШКАДАРЕ ВИЛОЯТ МАТЛУБОТ САВДО" Мубарекского Района</v>
          </cell>
          <cell r="H308">
            <v>202620020</v>
          </cell>
        </row>
        <row r="309">
          <cell r="C309">
            <v>17178280</v>
          </cell>
          <cell r="D309">
            <v>71280</v>
          </cell>
          <cell r="E309">
            <v>7774</v>
          </cell>
          <cell r="F309">
            <v>115</v>
          </cell>
          <cell r="G309" t="str">
            <v>Частная производственная фирма "HУРОБОД"</v>
          </cell>
          <cell r="H309">
            <v>202719283</v>
          </cell>
        </row>
        <row r="310">
          <cell r="C310">
            <v>17412505</v>
          </cell>
          <cell r="D310">
            <v>71500</v>
          </cell>
          <cell r="E310">
            <v>7774</v>
          </cell>
          <cell r="F310">
            <v>114</v>
          </cell>
          <cell r="G310" t="str">
            <v>Многопрофильное производственное предприятие "ЕРКИH"</v>
          </cell>
          <cell r="H310">
            <v>203139411</v>
          </cell>
        </row>
        <row r="311">
          <cell r="C311">
            <v>17890280</v>
          </cell>
          <cell r="D311">
            <v>71500</v>
          </cell>
          <cell r="E311">
            <v>7774</v>
          </cell>
          <cell r="F311">
            <v>114</v>
          </cell>
          <cell r="G311" t="str">
            <v>Частная фирма "Санжар" Мубарекского района</v>
          </cell>
          <cell r="H311">
            <v>203400673</v>
          </cell>
        </row>
        <row r="312">
          <cell r="C312">
            <v>17890593</v>
          </cell>
          <cell r="D312">
            <v>71500</v>
          </cell>
          <cell r="E312">
            <v>7774</v>
          </cell>
          <cell r="F312">
            <v>114</v>
          </cell>
          <cell r="G312" t="str">
            <v>Многопрофильное производственное предприятие "ЯHГИБОЙ ОТА"</v>
          </cell>
          <cell r="H312">
            <v>203419165</v>
          </cell>
        </row>
        <row r="313">
          <cell r="C313">
            <v>17891730</v>
          </cell>
          <cell r="D313">
            <v>14933</v>
          </cell>
          <cell r="E313">
            <v>1007</v>
          </cell>
          <cell r="F313">
            <v>223</v>
          </cell>
          <cell r="G313" t="str">
            <v>Производственно ремонтный участок "МУБОРАК-ТАЪМИHОТ"</v>
          </cell>
          <cell r="H313">
            <v>203408836</v>
          </cell>
        </row>
        <row r="314">
          <cell r="C314">
            <v>17893775</v>
          </cell>
          <cell r="D314">
            <v>71150</v>
          </cell>
          <cell r="E314">
            <v>7774</v>
          </cell>
          <cell r="F314">
            <v>114</v>
          </cell>
          <cell r="G314" t="str">
            <v>Многопрофильное производственное предприятие "АHХОР"</v>
          </cell>
          <cell r="H314">
            <v>203412895</v>
          </cell>
        </row>
        <row r="315">
          <cell r="C315">
            <v>17894964</v>
          </cell>
          <cell r="D315">
            <v>71500</v>
          </cell>
          <cell r="E315">
            <v>7774</v>
          </cell>
          <cell r="F315">
            <v>114</v>
          </cell>
          <cell r="G315" t="str">
            <v>Частная торговая фирма "ЗАРБДОР"</v>
          </cell>
          <cell r="H315">
            <v>203408875</v>
          </cell>
        </row>
        <row r="316">
          <cell r="C316">
            <v>17895359</v>
          </cell>
          <cell r="D316">
            <v>71500</v>
          </cell>
          <cell r="E316">
            <v>7774</v>
          </cell>
          <cell r="F316">
            <v>114</v>
          </cell>
          <cell r="G316" t="str">
            <v>Частная фирма "ЖОHИКУЛ"</v>
          </cell>
          <cell r="H316">
            <v>203410771</v>
          </cell>
        </row>
        <row r="317">
          <cell r="C317">
            <v>17960804</v>
          </cell>
          <cell r="D317">
            <v>17114</v>
          </cell>
          <cell r="E317">
            <v>7794</v>
          </cell>
          <cell r="F317">
            <v>148</v>
          </cell>
          <cell r="G317" t="str">
            <v>Филиал "ВЕРОHИКА" дочернего предприятия &lt;Каххор&gt; РТМ  Дальсо инженеринг энд констраник СП Россия-Англия</v>
          </cell>
          <cell r="H317">
            <v>203470414</v>
          </cell>
        </row>
        <row r="318">
          <cell r="C318">
            <v>17976745</v>
          </cell>
          <cell r="D318">
            <v>71500</v>
          </cell>
          <cell r="E318">
            <v>7774</v>
          </cell>
          <cell r="F318">
            <v>114</v>
          </cell>
          <cell r="G318" t="str">
            <v>Многопрофильное производственное предприятие "КОМРОH"</v>
          </cell>
          <cell r="H318">
            <v>203503995</v>
          </cell>
        </row>
        <row r="319">
          <cell r="C319">
            <v>18053959</v>
          </cell>
          <cell r="D319">
            <v>71150</v>
          </cell>
          <cell r="E319">
            <v>7774</v>
          </cell>
          <cell r="F319">
            <v>114</v>
          </cell>
          <cell r="G319" t="str">
            <v>Многопрофильное производственное предприятие "АСЯ"</v>
          </cell>
          <cell r="H319">
            <v>203568654</v>
          </cell>
        </row>
        <row r="320">
          <cell r="C320">
            <v>18076179</v>
          </cell>
          <cell r="D320">
            <v>63200</v>
          </cell>
          <cell r="E320">
            <v>7774</v>
          </cell>
          <cell r="F320">
            <v>114</v>
          </cell>
          <cell r="G320" t="str">
            <v>Многопрофильное производственное предприятие "Баракат" Мубарекского района</v>
          </cell>
          <cell r="H320">
            <v>203568718</v>
          </cell>
        </row>
        <row r="321">
          <cell r="C321">
            <v>18272590</v>
          </cell>
          <cell r="D321">
            <v>63200</v>
          </cell>
          <cell r="E321">
            <v>7774</v>
          </cell>
          <cell r="F321">
            <v>114</v>
          </cell>
          <cell r="G321" t="str">
            <v>Производственное предприятие "ШАВКАТ"</v>
          </cell>
          <cell r="H321">
            <v>203771624</v>
          </cell>
        </row>
        <row r="322">
          <cell r="C322">
            <v>18274488</v>
          </cell>
          <cell r="D322">
            <v>63200</v>
          </cell>
          <cell r="E322">
            <v>7774</v>
          </cell>
          <cell r="F322">
            <v>114</v>
          </cell>
          <cell r="G322" t="str">
            <v>Многопрофильное  производственное предприятие "ОЙHАЗАР-ГОЙИБ"</v>
          </cell>
          <cell r="H322">
            <v>203773954</v>
          </cell>
        </row>
        <row r="323">
          <cell r="C323">
            <v>18710297</v>
          </cell>
          <cell r="D323">
            <v>17210</v>
          </cell>
          <cell r="E323">
            <v>7774</v>
          </cell>
          <cell r="F323">
            <v>114</v>
          </cell>
          <cell r="G323" t="str">
            <v>Производственное предприятие "МАХСУМА-ПАРИ"</v>
          </cell>
          <cell r="H323">
            <v>204166251</v>
          </cell>
        </row>
        <row r="324">
          <cell r="C324">
            <v>17413628</v>
          </cell>
          <cell r="D324">
            <v>71500</v>
          </cell>
          <cell r="E324">
            <v>7774</v>
          </cell>
          <cell r="F324">
            <v>115</v>
          </cell>
          <cell r="G324" t="str">
            <v>Многопрофильное производственное предприятие "ИТОЛМАС БОБО"</v>
          </cell>
          <cell r="H324">
            <v>203025009</v>
          </cell>
        </row>
        <row r="325">
          <cell r="C325">
            <v>16864553</v>
          </cell>
          <cell r="D325">
            <v>22200</v>
          </cell>
          <cell r="E325">
            <v>7794</v>
          </cell>
          <cell r="F325">
            <v>146</v>
          </cell>
          <cell r="G325" t="str">
            <v>Предприятие службы ветеринарии-300</v>
          </cell>
          <cell r="H325" t="str">
            <v>А</v>
          </cell>
        </row>
        <row r="326">
          <cell r="C326">
            <v>15246617</v>
          </cell>
          <cell r="D326">
            <v>81100</v>
          </cell>
          <cell r="E326">
            <v>1007</v>
          </cell>
          <cell r="F326">
            <v>114</v>
          </cell>
          <cell r="G326" t="str">
            <v>Коллективное предприятия "КОРА-КУМ"</v>
          </cell>
          <cell r="H326">
            <v>201571186</v>
          </cell>
        </row>
        <row r="327">
          <cell r="C327">
            <v>15875477</v>
          </cell>
          <cell r="D327">
            <v>14981</v>
          </cell>
          <cell r="E327">
            <v>7774</v>
          </cell>
          <cell r="F327">
            <v>142</v>
          </cell>
          <cell r="G327" t="str">
            <v>Общество с ограниченной ответственностью "МУБОРАК ОМАД"</v>
          </cell>
          <cell r="H327">
            <v>200698677</v>
          </cell>
        </row>
        <row r="328">
          <cell r="C328">
            <v>15410175</v>
          </cell>
          <cell r="D328">
            <v>71212</v>
          </cell>
          <cell r="E328">
            <v>3884</v>
          </cell>
          <cell r="F328">
            <v>114</v>
          </cell>
          <cell r="G328" t="str">
            <v>Аптека-12</v>
          </cell>
          <cell r="H328">
            <v>200697529</v>
          </cell>
        </row>
        <row r="329">
          <cell r="C329">
            <v>17344077</v>
          </cell>
          <cell r="D329">
            <v>61124</v>
          </cell>
          <cell r="E329">
            <v>7794</v>
          </cell>
          <cell r="F329">
            <v>142</v>
          </cell>
          <cell r="G329" t="str">
            <v>Общество с ограниченной отвественностью "УРТА ОСИЕ"</v>
          </cell>
          <cell r="H329">
            <v>202864374</v>
          </cell>
        </row>
        <row r="330">
          <cell r="C330">
            <v>17888254</v>
          </cell>
          <cell r="D330">
            <v>61124</v>
          </cell>
          <cell r="E330">
            <v>7774</v>
          </cell>
          <cell r="F330">
            <v>114</v>
          </cell>
          <cell r="G330" t="str">
            <v>Многопрофильное производственное предприятие "ИЖОД"</v>
          </cell>
          <cell r="H330">
            <v>203400680</v>
          </cell>
        </row>
        <row r="331">
          <cell r="C331">
            <v>17890080</v>
          </cell>
          <cell r="D331">
            <v>71500</v>
          </cell>
          <cell r="E331">
            <v>7774</v>
          </cell>
          <cell r="F331">
            <v>114</v>
          </cell>
          <cell r="G331" t="str">
            <v>Частная фирма "ШЕЙХ"</v>
          </cell>
          <cell r="H331">
            <v>203403811</v>
          </cell>
        </row>
        <row r="332">
          <cell r="C332">
            <v>17890133</v>
          </cell>
          <cell r="D332">
            <v>71500</v>
          </cell>
          <cell r="E332">
            <v>7774</v>
          </cell>
          <cell r="F332">
            <v>114</v>
          </cell>
          <cell r="G332" t="str">
            <v>Частный торговый магазин "ФАРРУХ"</v>
          </cell>
          <cell r="H332">
            <v>203403835</v>
          </cell>
        </row>
        <row r="333">
          <cell r="C333">
            <v>17890587</v>
          </cell>
          <cell r="D333">
            <v>71500</v>
          </cell>
          <cell r="E333">
            <v>7774</v>
          </cell>
          <cell r="F333">
            <v>114</v>
          </cell>
          <cell r="G333" t="str">
            <v>Частная фирма "БАХОР"</v>
          </cell>
          <cell r="H333">
            <v>203402339</v>
          </cell>
        </row>
        <row r="334">
          <cell r="C334">
            <v>17890647</v>
          </cell>
          <cell r="D334">
            <v>71500</v>
          </cell>
          <cell r="E334">
            <v>7774</v>
          </cell>
          <cell r="F334">
            <v>114</v>
          </cell>
          <cell r="G334" t="str">
            <v>Частная фирма "ГЕОЛОГ"</v>
          </cell>
          <cell r="H334">
            <v>203402346</v>
          </cell>
        </row>
        <row r="335">
          <cell r="C335">
            <v>17890682</v>
          </cell>
          <cell r="D335">
            <v>71500</v>
          </cell>
          <cell r="E335">
            <v>7774</v>
          </cell>
          <cell r="F335">
            <v>114</v>
          </cell>
          <cell r="G335" t="str">
            <v>Частная фирма "HУР"</v>
          </cell>
          <cell r="H335">
            <v>203402322</v>
          </cell>
        </row>
        <row r="336">
          <cell r="C336">
            <v>17890788</v>
          </cell>
          <cell r="D336">
            <v>71500</v>
          </cell>
          <cell r="E336">
            <v>7774</v>
          </cell>
          <cell r="F336">
            <v>114</v>
          </cell>
          <cell r="G336" t="str">
            <v>Частная фирма "УМИД"</v>
          </cell>
          <cell r="H336">
            <v>203402299</v>
          </cell>
        </row>
        <row r="337">
          <cell r="C337">
            <v>17890937</v>
          </cell>
          <cell r="D337">
            <v>71500</v>
          </cell>
          <cell r="E337">
            <v>7774</v>
          </cell>
          <cell r="F337">
            <v>114</v>
          </cell>
          <cell r="G337" t="str">
            <v>Частная фирма "ОРИФ"</v>
          </cell>
          <cell r="H337">
            <v>203402282</v>
          </cell>
        </row>
        <row r="338">
          <cell r="C338">
            <v>17891090</v>
          </cell>
          <cell r="D338">
            <v>71500</v>
          </cell>
          <cell r="E338">
            <v>7774</v>
          </cell>
          <cell r="F338">
            <v>114</v>
          </cell>
          <cell r="G338" t="str">
            <v>Частная фирма "ШЕРЗОД"</v>
          </cell>
          <cell r="H338">
            <v>203403843</v>
          </cell>
        </row>
        <row r="339">
          <cell r="C339">
            <v>17893232</v>
          </cell>
          <cell r="D339">
            <v>71500</v>
          </cell>
          <cell r="E339">
            <v>7774</v>
          </cell>
          <cell r="F339">
            <v>114</v>
          </cell>
          <cell r="G339" t="str">
            <v>Частная фирма "КАРЛИК"</v>
          </cell>
          <cell r="H339">
            <v>203408844</v>
          </cell>
        </row>
        <row r="340">
          <cell r="C340">
            <v>17896064</v>
          </cell>
          <cell r="D340">
            <v>61124</v>
          </cell>
          <cell r="E340">
            <v>7774</v>
          </cell>
          <cell r="F340">
            <v>114</v>
          </cell>
          <cell r="G340" t="str">
            <v>Производственное предприятие "МУХАББАТ"</v>
          </cell>
          <cell r="H340">
            <v>203408868</v>
          </cell>
        </row>
        <row r="341">
          <cell r="C341">
            <v>17974433</v>
          </cell>
          <cell r="D341">
            <v>93160</v>
          </cell>
          <cell r="E341">
            <v>7774</v>
          </cell>
          <cell r="F341">
            <v>114</v>
          </cell>
          <cell r="G341" t="str">
            <v>Частный парк "МАДИHА-БОHУ"</v>
          </cell>
          <cell r="H341">
            <v>203479836</v>
          </cell>
        </row>
        <row r="342">
          <cell r="C342">
            <v>18866467</v>
          </cell>
          <cell r="D342">
            <v>71500</v>
          </cell>
          <cell r="E342">
            <v>7774</v>
          </cell>
          <cell r="F342">
            <v>114</v>
          </cell>
          <cell r="G342" t="str">
            <v>Торговое предприятие "ШАМОЛ-ШИФО"</v>
          </cell>
          <cell r="H342">
            <v>204338740</v>
          </cell>
        </row>
        <row r="343">
          <cell r="C343">
            <v>17256399</v>
          </cell>
          <cell r="D343">
            <v>71500</v>
          </cell>
          <cell r="E343">
            <v>7774</v>
          </cell>
          <cell r="F343">
            <v>114</v>
          </cell>
          <cell r="G343" t="str">
            <v>Производственно коммерческое предприятие "АЛЬФА"</v>
          </cell>
          <cell r="H343">
            <v>202529149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свыше 100тыс.долл."/>
      <sheetName val="test"/>
      <sheetName val="Жиззах янги раз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KAT2344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Results"/>
      <sheetName val="уюшмага10,09 холатига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Фориш 2003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S111"/>
  <sheetViews>
    <sheetView tabSelected="1" workbookViewId="0">
      <selection activeCell="G17" sqref="G17"/>
    </sheetView>
  </sheetViews>
  <sheetFormatPr defaultColWidth="9" defaultRowHeight="12.75"/>
  <cols>
    <col min="1" max="1" width="3.85546875" style="120" customWidth="1"/>
    <col min="2" max="2" width="42.5703125" style="1" customWidth="1"/>
    <col min="3" max="3" width="0.85546875" style="1" hidden="1" customWidth="1"/>
    <col min="4" max="4" width="11.7109375" style="1" customWidth="1"/>
    <col min="5" max="5" width="12" style="1" customWidth="1"/>
    <col min="6" max="6" width="12.140625" style="1" customWidth="1"/>
    <col min="7" max="7" width="12.28515625" style="1" customWidth="1"/>
    <col min="8" max="8" width="14.42578125" style="1" customWidth="1"/>
    <col min="9" max="9" width="3.140625" style="1" customWidth="1"/>
    <col min="10" max="10" width="13.5703125" style="1" customWidth="1"/>
    <col min="11" max="11" width="10.5703125" style="1" hidden="1" customWidth="1"/>
    <col min="12" max="12" width="11.7109375" style="1" customWidth="1"/>
    <col min="13" max="13" width="23.42578125" style="1" customWidth="1"/>
    <col min="14" max="14" width="18.42578125" style="1" customWidth="1"/>
    <col min="15" max="15" width="14" style="1" customWidth="1"/>
    <col min="16" max="16" width="21.28515625" style="1" customWidth="1"/>
    <col min="17" max="17" width="19.140625" style="1" customWidth="1"/>
    <col min="18" max="18" width="11.85546875" style="1" customWidth="1"/>
    <col min="19" max="19" width="12.5703125" style="1" customWidth="1"/>
    <col min="20" max="21" width="11.85546875" style="1" customWidth="1"/>
    <col min="22" max="256" width="9" style="1"/>
    <col min="257" max="257" width="3.85546875" style="1" customWidth="1"/>
    <col min="258" max="258" width="44.7109375" style="1" customWidth="1"/>
    <col min="259" max="259" width="9" style="1" hidden="1" customWidth="1"/>
    <col min="260" max="260" width="11.7109375" style="1" customWidth="1"/>
    <col min="261" max="261" width="12" style="1" customWidth="1"/>
    <col min="262" max="262" width="12.140625" style="1" customWidth="1"/>
    <col min="263" max="263" width="12.28515625" style="1" customWidth="1"/>
    <col min="264" max="264" width="14.42578125" style="1" customWidth="1"/>
    <col min="265" max="265" width="3.140625" style="1" customWidth="1"/>
    <col min="266" max="266" width="32.28515625" style="1" customWidth="1"/>
    <col min="267" max="267" width="9" style="1" hidden="1" customWidth="1"/>
    <col min="268" max="268" width="11.7109375" style="1" customWidth="1"/>
    <col min="269" max="269" width="5.85546875" style="1" customWidth="1"/>
    <col min="270" max="270" width="3.28515625" style="1" customWidth="1"/>
    <col min="271" max="271" width="25.140625" style="1" customWidth="1"/>
    <col min="272" max="272" width="6.7109375" style="1" customWidth="1"/>
    <col min="273" max="273" width="8.28515625" style="1" customWidth="1"/>
    <col min="274" max="512" width="9" style="1"/>
    <col min="513" max="513" width="3.85546875" style="1" customWidth="1"/>
    <col min="514" max="514" width="44.7109375" style="1" customWidth="1"/>
    <col min="515" max="515" width="9" style="1" hidden="1" customWidth="1"/>
    <col min="516" max="516" width="11.7109375" style="1" customWidth="1"/>
    <col min="517" max="517" width="12" style="1" customWidth="1"/>
    <col min="518" max="518" width="12.140625" style="1" customWidth="1"/>
    <col min="519" max="519" width="12.28515625" style="1" customWidth="1"/>
    <col min="520" max="520" width="14.42578125" style="1" customWidth="1"/>
    <col min="521" max="521" width="3.140625" style="1" customWidth="1"/>
    <col min="522" max="522" width="32.28515625" style="1" customWidth="1"/>
    <col min="523" max="523" width="9" style="1" hidden="1" customWidth="1"/>
    <col min="524" max="524" width="11.7109375" style="1" customWidth="1"/>
    <col min="525" max="525" width="5.85546875" style="1" customWidth="1"/>
    <col min="526" max="526" width="3.28515625" style="1" customWidth="1"/>
    <col min="527" max="527" width="25.140625" style="1" customWidth="1"/>
    <col min="528" max="528" width="6.7109375" style="1" customWidth="1"/>
    <col min="529" max="529" width="8.28515625" style="1" customWidth="1"/>
    <col min="530" max="768" width="9" style="1"/>
    <col min="769" max="769" width="3.85546875" style="1" customWidth="1"/>
    <col min="770" max="770" width="44.7109375" style="1" customWidth="1"/>
    <col min="771" max="771" width="9" style="1" hidden="1" customWidth="1"/>
    <col min="772" max="772" width="11.7109375" style="1" customWidth="1"/>
    <col min="773" max="773" width="12" style="1" customWidth="1"/>
    <col min="774" max="774" width="12.140625" style="1" customWidth="1"/>
    <col min="775" max="775" width="12.28515625" style="1" customWidth="1"/>
    <col min="776" max="776" width="14.42578125" style="1" customWidth="1"/>
    <col min="777" max="777" width="3.140625" style="1" customWidth="1"/>
    <col min="778" max="778" width="32.28515625" style="1" customWidth="1"/>
    <col min="779" max="779" width="9" style="1" hidden="1" customWidth="1"/>
    <col min="780" max="780" width="11.7109375" style="1" customWidth="1"/>
    <col min="781" max="781" width="5.85546875" style="1" customWidth="1"/>
    <col min="782" max="782" width="3.28515625" style="1" customWidth="1"/>
    <col min="783" max="783" width="25.140625" style="1" customWidth="1"/>
    <col min="784" max="784" width="6.7109375" style="1" customWidth="1"/>
    <col min="785" max="785" width="8.28515625" style="1" customWidth="1"/>
    <col min="786" max="1024" width="9" style="1"/>
    <col min="1025" max="1025" width="3.85546875" style="1" customWidth="1"/>
    <col min="1026" max="1026" width="44.7109375" style="1" customWidth="1"/>
    <col min="1027" max="1027" width="9" style="1" hidden="1" customWidth="1"/>
    <col min="1028" max="1028" width="11.7109375" style="1" customWidth="1"/>
    <col min="1029" max="1029" width="12" style="1" customWidth="1"/>
    <col min="1030" max="1030" width="12.140625" style="1" customWidth="1"/>
    <col min="1031" max="1031" width="12.28515625" style="1" customWidth="1"/>
    <col min="1032" max="1032" width="14.42578125" style="1" customWidth="1"/>
    <col min="1033" max="1033" width="3.140625" style="1" customWidth="1"/>
    <col min="1034" max="1034" width="32.28515625" style="1" customWidth="1"/>
    <col min="1035" max="1035" width="9" style="1" hidden="1" customWidth="1"/>
    <col min="1036" max="1036" width="11.7109375" style="1" customWidth="1"/>
    <col min="1037" max="1037" width="5.85546875" style="1" customWidth="1"/>
    <col min="1038" max="1038" width="3.28515625" style="1" customWidth="1"/>
    <col min="1039" max="1039" width="25.140625" style="1" customWidth="1"/>
    <col min="1040" max="1040" width="6.7109375" style="1" customWidth="1"/>
    <col min="1041" max="1041" width="8.28515625" style="1" customWidth="1"/>
    <col min="1042" max="1280" width="9" style="1"/>
    <col min="1281" max="1281" width="3.85546875" style="1" customWidth="1"/>
    <col min="1282" max="1282" width="44.7109375" style="1" customWidth="1"/>
    <col min="1283" max="1283" width="9" style="1" hidden="1" customWidth="1"/>
    <col min="1284" max="1284" width="11.7109375" style="1" customWidth="1"/>
    <col min="1285" max="1285" width="12" style="1" customWidth="1"/>
    <col min="1286" max="1286" width="12.140625" style="1" customWidth="1"/>
    <col min="1287" max="1287" width="12.28515625" style="1" customWidth="1"/>
    <col min="1288" max="1288" width="14.42578125" style="1" customWidth="1"/>
    <col min="1289" max="1289" width="3.140625" style="1" customWidth="1"/>
    <col min="1290" max="1290" width="32.28515625" style="1" customWidth="1"/>
    <col min="1291" max="1291" width="9" style="1" hidden="1" customWidth="1"/>
    <col min="1292" max="1292" width="11.7109375" style="1" customWidth="1"/>
    <col min="1293" max="1293" width="5.85546875" style="1" customWidth="1"/>
    <col min="1294" max="1294" width="3.28515625" style="1" customWidth="1"/>
    <col min="1295" max="1295" width="25.140625" style="1" customWidth="1"/>
    <col min="1296" max="1296" width="6.7109375" style="1" customWidth="1"/>
    <col min="1297" max="1297" width="8.28515625" style="1" customWidth="1"/>
    <col min="1298" max="1536" width="9" style="1"/>
    <col min="1537" max="1537" width="3.85546875" style="1" customWidth="1"/>
    <col min="1538" max="1538" width="44.7109375" style="1" customWidth="1"/>
    <col min="1539" max="1539" width="9" style="1" hidden="1" customWidth="1"/>
    <col min="1540" max="1540" width="11.7109375" style="1" customWidth="1"/>
    <col min="1541" max="1541" width="12" style="1" customWidth="1"/>
    <col min="1542" max="1542" width="12.140625" style="1" customWidth="1"/>
    <col min="1543" max="1543" width="12.28515625" style="1" customWidth="1"/>
    <col min="1544" max="1544" width="14.42578125" style="1" customWidth="1"/>
    <col min="1545" max="1545" width="3.140625" style="1" customWidth="1"/>
    <col min="1546" max="1546" width="32.28515625" style="1" customWidth="1"/>
    <col min="1547" max="1547" width="9" style="1" hidden="1" customWidth="1"/>
    <col min="1548" max="1548" width="11.7109375" style="1" customWidth="1"/>
    <col min="1549" max="1549" width="5.85546875" style="1" customWidth="1"/>
    <col min="1550" max="1550" width="3.28515625" style="1" customWidth="1"/>
    <col min="1551" max="1551" width="25.140625" style="1" customWidth="1"/>
    <col min="1552" max="1552" width="6.7109375" style="1" customWidth="1"/>
    <col min="1553" max="1553" width="8.28515625" style="1" customWidth="1"/>
    <col min="1554" max="1792" width="9" style="1"/>
    <col min="1793" max="1793" width="3.85546875" style="1" customWidth="1"/>
    <col min="1794" max="1794" width="44.7109375" style="1" customWidth="1"/>
    <col min="1795" max="1795" width="9" style="1" hidden="1" customWidth="1"/>
    <col min="1796" max="1796" width="11.7109375" style="1" customWidth="1"/>
    <col min="1797" max="1797" width="12" style="1" customWidth="1"/>
    <col min="1798" max="1798" width="12.140625" style="1" customWidth="1"/>
    <col min="1799" max="1799" width="12.28515625" style="1" customWidth="1"/>
    <col min="1800" max="1800" width="14.42578125" style="1" customWidth="1"/>
    <col min="1801" max="1801" width="3.140625" style="1" customWidth="1"/>
    <col min="1802" max="1802" width="32.28515625" style="1" customWidth="1"/>
    <col min="1803" max="1803" width="9" style="1" hidden="1" customWidth="1"/>
    <col min="1804" max="1804" width="11.7109375" style="1" customWidth="1"/>
    <col min="1805" max="1805" width="5.85546875" style="1" customWidth="1"/>
    <col min="1806" max="1806" width="3.28515625" style="1" customWidth="1"/>
    <col min="1807" max="1807" width="25.140625" style="1" customWidth="1"/>
    <col min="1808" max="1808" width="6.7109375" style="1" customWidth="1"/>
    <col min="1809" max="1809" width="8.28515625" style="1" customWidth="1"/>
    <col min="1810" max="2048" width="9" style="1"/>
    <col min="2049" max="2049" width="3.85546875" style="1" customWidth="1"/>
    <col min="2050" max="2050" width="44.7109375" style="1" customWidth="1"/>
    <col min="2051" max="2051" width="9" style="1" hidden="1" customWidth="1"/>
    <col min="2052" max="2052" width="11.7109375" style="1" customWidth="1"/>
    <col min="2053" max="2053" width="12" style="1" customWidth="1"/>
    <col min="2054" max="2054" width="12.140625" style="1" customWidth="1"/>
    <col min="2055" max="2055" width="12.28515625" style="1" customWidth="1"/>
    <col min="2056" max="2056" width="14.42578125" style="1" customWidth="1"/>
    <col min="2057" max="2057" width="3.140625" style="1" customWidth="1"/>
    <col min="2058" max="2058" width="32.28515625" style="1" customWidth="1"/>
    <col min="2059" max="2059" width="9" style="1" hidden="1" customWidth="1"/>
    <col min="2060" max="2060" width="11.7109375" style="1" customWidth="1"/>
    <col min="2061" max="2061" width="5.85546875" style="1" customWidth="1"/>
    <col min="2062" max="2062" width="3.28515625" style="1" customWidth="1"/>
    <col min="2063" max="2063" width="25.140625" style="1" customWidth="1"/>
    <col min="2064" max="2064" width="6.7109375" style="1" customWidth="1"/>
    <col min="2065" max="2065" width="8.28515625" style="1" customWidth="1"/>
    <col min="2066" max="2304" width="9" style="1"/>
    <col min="2305" max="2305" width="3.85546875" style="1" customWidth="1"/>
    <col min="2306" max="2306" width="44.7109375" style="1" customWidth="1"/>
    <col min="2307" max="2307" width="9" style="1" hidden="1" customWidth="1"/>
    <col min="2308" max="2308" width="11.7109375" style="1" customWidth="1"/>
    <col min="2309" max="2309" width="12" style="1" customWidth="1"/>
    <col min="2310" max="2310" width="12.140625" style="1" customWidth="1"/>
    <col min="2311" max="2311" width="12.28515625" style="1" customWidth="1"/>
    <col min="2312" max="2312" width="14.42578125" style="1" customWidth="1"/>
    <col min="2313" max="2313" width="3.140625" style="1" customWidth="1"/>
    <col min="2314" max="2314" width="32.28515625" style="1" customWidth="1"/>
    <col min="2315" max="2315" width="9" style="1" hidden="1" customWidth="1"/>
    <col min="2316" max="2316" width="11.7109375" style="1" customWidth="1"/>
    <col min="2317" max="2317" width="5.85546875" style="1" customWidth="1"/>
    <col min="2318" max="2318" width="3.28515625" style="1" customWidth="1"/>
    <col min="2319" max="2319" width="25.140625" style="1" customWidth="1"/>
    <col min="2320" max="2320" width="6.7109375" style="1" customWidth="1"/>
    <col min="2321" max="2321" width="8.28515625" style="1" customWidth="1"/>
    <col min="2322" max="2560" width="9" style="1"/>
    <col min="2561" max="2561" width="3.85546875" style="1" customWidth="1"/>
    <col min="2562" max="2562" width="44.7109375" style="1" customWidth="1"/>
    <col min="2563" max="2563" width="9" style="1" hidden="1" customWidth="1"/>
    <col min="2564" max="2564" width="11.7109375" style="1" customWidth="1"/>
    <col min="2565" max="2565" width="12" style="1" customWidth="1"/>
    <col min="2566" max="2566" width="12.140625" style="1" customWidth="1"/>
    <col min="2567" max="2567" width="12.28515625" style="1" customWidth="1"/>
    <col min="2568" max="2568" width="14.42578125" style="1" customWidth="1"/>
    <col min="2569" max="2569" width="3.140625" style="1" customWidth="1"/>
    <col min="2570" max="2570" width="32.28515625" style="1" customWidth="1"/>
    <col min="2571" max="2571" width="9" style="1" hidden="1" customWidth="1"/>
    <col min="2572" max="2572" width="11.7109375" style="1" customWidth="1"/>
    <col min="2573" max="2573" width="5.85546875" style="1" customWidth="1"/>
    <col min="2574" max="2574" width="3.28515625" style="1" customWidth="1"/>
    <col min="2575" max="2575" width="25.140625" style="1" customWidth="1"/>
    <col min="2576" max="2576" width="6.7109375" style="1" customWidth="1"/>
    <col min="2577" max="2577" width="8.28515625" style="1" customWidth="1"/>
    <col min="2578" max="2816" width="9" style="1"/>
    <col min="2817" max="2817" width="3.85546875" style="1" customWidth="1"/>
    <col min="2818" max="2818" width="44.7109375" style="1" customWidth="1"/>
    <col min="2819" max="2819" width="9" style="1" hidden="1" customWidth="1"/>
    <col min="2820" max="2820" width="11.7109375" style="1" customWidth="1"/>
    <col min="2821" max="2821" width="12" style="1" customWidth="1"/>
    <col min="2822" max="2822" width="12.140625" style="1" customWidth="1"/>
    <col min="2823" max="2823" width="12.28515625" style="1" customWidth="1"/>
    <col min="2824" max="2824" width="14.42578125" style="1" customWidth="1"/>
    <col min="2825" max="2825" width="3.140625" style="1" customWidth="1"/>
    <col min="2826" max="2826" width="32.28515625" style="1" customWidth="1"/>
    <col min="2827" max="2827" width="9" style="1" hidden="1" customWidth="1"/>
    <col min="2828" max="2828" width="11.7109375" style="1" customWidth="1"/>
    <col min="2829" max="2829" width="5.85546875" style="1" customWidth="1"/>
    <col min="2830" max="2830" width="3.28515625" style="1" customWidth="1"/>
    <col min="2831" max="2831" width="25.140625" style="1" customWidth="1"/>
    <col min="2832" max="2832" width="6.7109375" style="1" customWidth="1"/>
    <col min="2833" max="2833" width="8.28515625" style="1" customWidth="1"/>
    <col min="2834" max="3072" width="9" style="1"/>
    <col min="3073" max="3073" width="3.85546875" style="1" customWidth="1"/>
    <col min="3074" max="3074" width="44.7109375" style="1" customWidth="1"/>
    <col min="3075" max="3075" width="9" style="1" hidden="1" customWidth="1"/>
    <col min="3076" max="3076" width="11.7109375" style="1" customWidth="1"/>
    <col min="3077" max="3077" width="12" style="1" customWidth="1"/>
    <col min="3078" max="3078" width="12.140625" style="1" customWidth="1"/>
    <col min="3079" max="3079" width="12.28515625" style="1" customWidth="1"/>
    <col min="3080" max="3080" width="14.42578125" style="1" customWidth="1"/>
    <col min="3081" max="3081" width="3.140625" style="1" customWidth="1"/>
    <col min="3082" max="3082" width="32.28515625" style="1" customWidth="1"/>
    <col min="3083" max="3083" width="9" style="1" hidden="1" customWidth="1"/>
    <col min="3084" max="3084" width="11.7109375" style="1" customWidth="1"/>
    <col min="3085" max="3085" width="5.85546875" style="1" customWidth="1"/>
    <col min="3086" max="3086" width="3.28515625" style="1" customWidth="1"/>
    <col min="3087" max="3087" width="25.140625" style="1" customWidth="1"/>
    <col min="3088" max="3088" width="6.7109375" style="1" customWidth="1"/>
    <col min="3089" max="3089" width="8.28515625" style="1" customWidth="1"/>
    <col min="3090" max="3328" width="9" style="1"/>
    <col min="3329" max="3329" width="3.85546875" style="1" customWidth="1"/>
    <col min="3330" max="3330" width="44.7109375" style="1" customWidth="1"/>
    <col min="3331" max="3331" width="9" style="1" hidden="1" customWidth="1"/>
    <col min="3332" max="3332" width="11.7109375" style="1" customWidth="1"/>
    <col min="3333" max="3333" width="12" style="1" customWidth="1"/>
    <col min="3334" max="3334" width="12.140625" style="1" customWidth="1"/>
    <col min="3335" max="3335" width="12.28515625" style="1" customWidth="1"/>
    <col min="3336" max="3336" width="14.42578125" style="1" customWidth="1"/>
    <col min="3337" max="3337" width="3.140625" style="1" customWidth="1"/>
    <col min="3338" max="3338" width="32.28515625" style="1" customWidth="1"/>
    <col min="3339" max="3339" width="9" style="1" hidden="1" customWidth="1"/>
    <col min="3340" max="3340" width="11.7109375" style="1" customWidth="1"/>
    <col min="3341" max="3341" width="5.85546875" style="1" customWidth="1"/>
    <col min="3342" max="3342" width="3.28515625" style="1" customWidth="1"/>
    <col min="3343" max="3343" width="25.140625" style="1" customWidth="1"/>
    <col min="3344" max="3344" width="6.7109375" style="1" customWidth="1"/>
    <col min="3345" max="3345" width="8.28515625" style="1" customWidth="1"/>
    <col min="3346" max="3584" width="9" style="1"/>
    <col min="3585" max="3585" width="3.85546875" style="1" customWidth="1"/>
    <col min="3586" max="3586" width="44.7109375" style="1" customWidth="1"/>
    <col min="3587" max="3587" width="9" style="1" hidden="1" customWidth="1"/>
    <col min="3588" max="3588" width="11.7109375" style="1" customWidth="1"/>
    <col min="3589" max="3589" width="12" style="1" customWidth="1"/>
    <col min="3590" max="3590" width="12.140625" style="1" customWidth="1"/>
    <col min="3591" max="3591" width="12.28515625" style="1" customWidth="1"/>
    <col min="3592" max="3592" width="14.42578125" style="1" customWidth="1"/>
    <col min="3593" max="3593" width="3.140625" style="1" customWidth="1"/>
    <col min="3594" max="3594" width="32.28515625" style="1" customWidth="1"/>
    <col min="3595" max="3595" width="9" style="1" hidden="1" customWidth="1"/>
    <col min="3596" max="3596" width="11.7109375" style="1" customWidth="1"/>
    <col min="3597" max="3597" width="5.85546875" style="1" customWidth="1"/>
    <col min="3598" max="3598" width="3.28515625" style="1" customWidth="1"/>
    <col min="3599" max="3599" width="25.140625" style="1" customWidth="1"/>
    <col min="3600" max="3600" width="6.7109375" style="1" customWidth="1"/>
    <col min="3601" max="3601" width="8.28515625" style="1" customWidth="1"/>
    <col min="3602" max="3840" width="9" style="1"/>
    <col min="3841" max="3841" width="3.85546875" style="1" customWidth="1"/>
    <col min="3842" max="3842" width="44.7109375" style="1" customWidth="1"/>
    <col min="3843" max="3843" width="9" style="1" hidden="1" customWidth="1"/>
    <col min="3844" max="3844" width="11.7109375" style="1" customWidth="1"/>
    <col min="3845" max="3845" width="12" style="1" customWidth="1"/>
    <col min="3846" max="3846" width="12.140625" style="1" customWidth="1"/>
    <col min="3847" max="3847" width="12.28515625" style="1" customWidth="1"/>
    <col min="3848" max="3848" width="14.42578125" style="1" customWidth="1"/>
    <col min="3849" max="3849" width="3.140625" style="1" customWidth="1"/>
    <col min="3850" max="3850" width="32.28515625" style="1" customWidth="1"/>
    <col min="3851" max="3851" width="9" style="1" hidden="1" customWidth="1"/>
    <col min="3852" max="3852" width="11.7109375" style="1" customWidth="1"/>
    <col min="3853" max="3853" width="5.85546875" style="1" customWidth="1"/>
    <col min="3854" max="3854" width="3.28515625" style="1" customWidth="1"/>
    <col min="3855" max="3855" width="25.140625" style="1" customWidth="1"/>
    <col min="3856" max="3856" width="6.7109375" style="1" customWidth="1"/>
    <col min="3857" max="3857" width="8.28515625" style="1" customWidth="1"/>
    <col min="3858" max="4096" width="9" style="1"/>
    <col min="4097" max="4097" width="3.85546875" style="1" customWidth="1"/>
    <col min="4098" max="4098" width="44.7109375" style="1" customWidth="1"/>
    <col min="4099" max="4099" width="9" style="1" hidden="1" customWidth="1"/>
    <col min="4100" max="4100" width="11.7109375" style="1" customWidth="1"/>
    <col min="4101" max="4101" width="12" style="1" customWidth="1"/>
    <col min="4102" max="4102" width="12.140625" style="1" customWidth="1"/>
    <col min="4103" max="4103" width="12.28515625" style="1" customWidth="1"/>
    <col min="4104" max="4104" width="14.42578125" style="1" customWidth="1"/>
    <col min="4105" max="4105" width="3.140625" style="1" customWidth="1"/>
    <col min="4106" max="4106" width="32.28515625" style="1" customWidth="1"/>
    <col min="4107" max="4107" width="9" style="1" hidden="1" customWidth="1"/>
    <col min="4108" max="4108" width="11.7109375" style="1" customWidth="1"/>
    <col min="4109" max="4109" width="5.85546875" style="1" customWidth="1"/>
    <col min="4110" max="4110" width="3.28515625" style="1" customWidth="1"/>
    <col min="4111" max="4111" width="25.140625" style="1" customWidth="1"/>
    <col min="4112" max="4112" width="6.7109375" style="1" customWidth="1"/>
    <col min="4113" max="4113" width="8.28515625" style="1" customWidth="1"/>
    <col min="4114" max="4352" width="9" style="1"/>
    <col min="4353" max="4353" width="3.85546875" style="1" customWidth="1"/>
    <col min="4354" max="4354" width="44.7109375" style="1" customWidth="1"/>
    <col min="4355" max="4355" width="9" style="1" hidden="1" customWidth="1"/>
    <col min="4356" max="4356" width="11.7109375" style="1" customWidth="1"/>
    <col min="4357" max="4357" width="12" style="1" customWidth="1"/>
    <col min="4358" max="4358" width="12.140625" style="1" customWidth="1"/>
    <col min="4359" max="4359" width="12.28515625" style="1" customWidth="1"/>
    <col min="4360" max="4360" width="14.42578125" style="1" customWidth="1"/>
    <col min="4361" max="4361" width="3.140625" style="1" customWidth="1"/>
    <col min="4362" max="4362" width="32.28515625" style="1" customWidth="1"/>
    <col min="4363" max="4363" width="9" style="1" hidden="1" customWidth="1"/>
    <col min="4364" max="4364" width="11.7109375" style="1" customWidth="1"/>
    <col min="4365" max="4365" width="5.85546875" style="1" customWidth="1"/>
    <col min="4366" max="4366" width="3.28515625" style="1" customWidth="1"/>
    <col min="4367" max="4367" width="25.140625" style="1" customWidth="1"/>
    <col min="4368" max="4368" width="6.7109375" style="1" customWidth="1"/>
    <col min="4369" max="4369" width="8.28515625" style="1" customWidth="1"/>
    <col min="4370" max="4608" width="9" style="1"/>
    <col min="4609" max="4609" width="3.85546875" style="1" customWidth="1"/>
    <col min="4610" max="4610" width="44.7109375" style="1" customWidth="1"/>
    <col min="4611" max="4611" width="9" style="1" hidden="1" customWidth="1"/>
    <col min="4612" max="4612" width="11.7109375" style="1" customWidth="1"/>
    <col min="4613" max="4613" width="12" style="1" customWidth="1"/>
    <col min="4614" max="4614" width="12.140625" style="1" customWidth="1"/>
    <col min="4615" max="4615" width="12.28515625" style="1" customWidth="1"/>
    <col min="4616" max="4616" width="14.42578125" style="1" customWidth="1"/>
    <col min="4617" max="4617" width="3.140625" style="1" customWidth="1"/>
    <col min="4618" max="4618" width="32.28515625" style="1" customWidth="1"/>
    <col min="4619" max="4619" width="9" style="1" hidden="1" customWidth="1"/>
    <col min="4620" max="4620" width="11.7109375" style="1" customWidth="1"/>
    <col min="4621" max="4621" width="5.85546875" style="1" customWidth="1"/>
    <col min="4622" max="4622" width="3.28515625" style="1" customWidth="1"/>
    <col min="4623" max="4623" width="25.140625" style="1" customWidth="1"/>
    <col min="4624" max="4624" width="6.7109375" style="1" customWidth="1"/>
    <col min="4625" max="4625" width="8.28515625" style="1" customWidth="1"/>
    <col min="4626" max="4864" width="9" style="1"/>
    <col min="4865" max="4865" width="3.85546875" style="1" customWidth="1"/>
    <col min="4866" max="4866" width="44.7109375" style="1" customWidth="1"/>
    <col min="4867" max="4867" width="9" style="1" hidden="1" customWidth="1"/>
    <col min="4868" max="4868" width="11.7109375" style="1" customWidth="1"/>
    <col min="4869" max="4869" width="12" style="1" customWidth="1"/>
    <col min="4870" max="4870" width="12.140625" style="1" customWidth="1"/>
    <col min="4871" max="4871" width="12.28515625" style="1" customWidth="1"/>
    <col min="4872" max="4872" width="14.42578125" style="1" customWidth="1"/>
    <col min="4873" max="4873" width="3.140625" style="1" customWidth="1"/>
    <col min="4874" max="4874" width="32.28515625" style="1" customWidth="1"/>
    <col min="4875" max="4875" width="9" style="1" hidden="1" customWidth="1"/>
    <col min="4876" max="4876" width="11.7109375" style="1" customWidth="1"/>
    <col min="4877" max="4877" width="5.85546875" style="1" customWidth="1"/>
    <col min="4878" max="4878" width="3.28515625" style="1" customWidth="1"/>
    <col min="4879" max="4879" width="25.140625" style="1" customWidth="1"/>
    <col min="4880" max="4880" width="6.7109375" style="1" customWidth="1"/>
    <col min="4881" max="4881" width="8.28515625" style="1" customWidth="1"/>
    <col min="4882" max="5120" width="9" style="1"/>
    <col min="5121" max="5121" width="3.85546875" style="1" customWidth="1"/>
    <col min="5122" max="5122" width="44.7109375" style="1" customWidth="1"/>
    <col min="5123" max="5123" width="9" style="1" hidden="1" customWidth="1"/>
    <col min="5124" max="5124" width="11.7109375" style="1" customWidth="1"/>
    <col min="5125" max="5125" width="12" style="1" customWidth="1"/>
    <col min="5126" max="5126" width="12.140625" style="1" customWidth="1"/>
    <col min="5127" max="5127" width="12.28515625" style="1" customWidth="1"/>
    <col min="5128" max="5128" width="14.42578125" style="1" customWidth="1"/>
    <col min="5129" max="5129" width="3.140625" style="1" customWidth="1"/>
    <col min="5130" max="5130" width="32.28515625" style="1" customWidth="1"/>
    <col min="5131" max="5131" width="9" style="1" hidden="1" customWidth="1"/>
    <col min="5132" max="5132" width="11.7109375" style="1" customWidth="1"/>
    <col min="5133" max="5133" width="5.85546875" style="1" customWidth="1"/>
    <col min="5134" max="5134" width="3.28515625" style="1" customWidth="1"/>
    <col min="5135" max="5135" width="25.140625" style="1" customWidth="1"/>
    <col min="5136" max="5136" width="6.7109375" style="1" customWidth="1"/>
    <col min="5137" max="5137" width="8.28515625" style="1" customWidth="1"/>
    <col min="5138" max="5376" width="9" style="1"/>
    <col min="5377" max="5377" width="3.85546875" style="1" customWidth="1"/>
    <col min="5378" max="5378" width="44.7109375" style="1" customWidth="1"/>
    <col min="5379" max="5379" width="9" style="1" hidden="1" customWidth="1"/>
    <col min="5380" max="5380" width="11.7109375" style="1" customWidth="1"/>
    <col min="5381" max="5381" width="12" style="1" customWidth="1"/>
    <col min="5382" max="5382" width="12.140625" style="1" customWidth="1"/>
    <col min="5383" max="5383" width="12.28515625" style="1" customWidth="1"/>
    <col min="5384" max="5384" width="14.42578125" style="1" customWidth="1"/>
    <col min="5385" max="5385" width="3.140625" style="1" customWidth="1"/>
    <col min="5386" max="5386" width="32.28515625" style="1" customWidth="1"/>
    <col min="5387" max="5387" width="9" style="1" hidden="1" customWidth="1"/>
    <col min="5388" max="5388" width="11.7109375" style="1" customWidth="1"/>
    <col min="5389" max="5389" width="5.85546875" style="1" customWidth="1"/>
    <col min="5390" max="5390" width="3.28515625" style="1" customWidth="1"/>
    <col min="5391" max="5391" width="25.140625" style="1" customWidth="1"/>
    <col min="5392" max="5392" width="6.7109375" style="1" customWidth="1"/>
    <col min="5393" max="5393" width="8.28515625" style="1" customWidth="1"/>
    <col min="5394" max="5632" width="9" style="1"/>
    <col min="5633" max="5633" width="3.85546875" style="1" customWidth="1"/>
    <col min="5634" max="5634" width="44.7109375" style="1" customWidth="1"/>
    <col min="5635" max="5635" width="9" style="1" hidden="1" customWidth="1"/>
    <col min="5636" max="5636" width="11.7109375" style="1" customWidth="1"/>
    <col min="5637" max="5637" width="12" style="1" customWidth="1"/>
    <col min="5638" max="5638" width="12.140625" style="1" customWidth="1"/>
    <col min="5639" max="5639" width="12.28515625" style="1" customWidth="1"/>
    <col min="5640" max="5640" width="14.42578125" style="1" customWidth="1"/>
    <col min="5641" max="5641" width="3.140625" style="1" customWidth="1"/>
    <col min="5642" max="5642" width="32.28515625" style="1" customWidth="1"/>
    <col min="5643" max="5643" width="9" style="1" hidden="1" customWidth="1"/>
    <col min="5644" max="5644" width="11.7109375" style="1" customWidth="1"/>
    <col min="5645" max="5645" width="5.85546875" style="1" customWidth="1"/>
    <col min="5646" max="5646" width="3.28515625" style="1" customWidth="1"/>
    <col min="5647" max="5647" width="25.140625" style="1" customWidth="1"/>
    <col min="5648" max="5648" width="6.7109375" style="1" customWidth="1"/>
    <col min="5649" max="5649" width="8.28515625" style="1" customWidth="1"/>
    <col min="5650" max="5888" width="9" style="1"/>
    <col min="5889" max="5889" width="3.85546875" style="1" customWidth="1"/>
    <col min="5890" max="5890" width="44.7109375" style="1" customWidth="1"/>
    <col min="5891" max="5891" width="9" style="1" hidden="1" customWidth="1"/>
    <col min="5892" max="5892" width="11.7109375" style="1" customWidth="1"/>
    <col min="5893" max="5893" width="12" style="1" customWidth="1"/>
    <col min="5894" max="5894" width="12.140625" style="1" customWidth="1"/>
    <col min="5895" max="5895" width="12.28515625" style="1" customWidth="1"/>
    <col min="5896" max="5896" width="14.42578125" style="1" customWidth="1"/>
    <col min="5897" max="5897" width="3.140625" style="1" customWidth="1"/>
    <col min="5898" max="5898" width="32.28515625" style="1" customWidth="1"/>
    <col min="5899" max="5899" width="9" style="1" hidden="1" customWidth="1"/>
    <col min="5900" max="5900" width="11.7109375" style="1" customWidth="1"/>
    <col min="5901" max="5901" width="5.85546875" style="1" customWidth="1"/>
    <col min="5902" max="5902" width="3.28515625" style="1" customWidth="1"/>
    <col min="5903" max="5903" width="25.140625" style="1" customWidth="1"/>
    <col min="5904" max="5904" width="6.7109375" style="1" customWidth="1"/>
    <col min="5905" max="5905" width="8.28515625" style="1" customWidth="1"/>
    <col min="5906" max="6144" width="9" style="1"/>
    <col min="6145" max="6145" width="3.85546875" style="1" customWidth="1"/>
    <col min="6146" max="6146" width="44.7109375" style="1" customWidth="1"/>
    <col min="6147" max="6147" width="9" style="1" hidden="1" customWidth="1"/>
    <col min="6148" max="6148" width="11.7109375" style="1" customWidth="1"/>
    <col min="6149" max="6149" width="12" style="1" customWidth="1"/>
    <col min="6150" max="6150" width="12.140625" style="1" customWidth="1"/>
    <col min="6151" max="6151" width="12.28515625" style="1" customWidth="1"/>
    <col min="6152" max="6152" width="14.42578125" style="1" customWidth="1"/>
    <col min="6153" max="6153" width="3.140625" style="1" customWidth="1"/>
    <col min="6154" max="6154" width="32.28515625" style="1" customWidth="1"/>
    <col min="6155" max="6155" width="9" style="1" hidden="1" customWidth="1"/>
    <col min="6156" max="6156" width="11.7109375" style="1" customWidth="1"/>
    <col min="6157" max="6157" width="5.85546875" style="1" customWidth="1"/>
    <col min="6158" max="6158" width="3.28515625" style="1" customWidth="1"/>
    <col min="6159" max="6159" width="25.140625" style="1" customWidth="1"/>
    <col min="6160" max="6160" width="6.7109375" style="1" customWidth="1"/>
    <col min="6161" max="6161" width="8.28515625" style="1" customWidth="1"/>
    <col min="6162" max="6400" width="9" style="1"/>
    <col min="6401" max="6401" width="3.85546875" style="1" customWidth="1"/>
    <col min="6402" max="6402" width="44.7109375" style="1" customWidth="1"/>
    <col min="6403" max="6403" width="9" style="1" hidden="1" customWidth="1"/>
    <col min="6404" max="6404" width="11.7109375" style="1" customWidth="1"/>
    <col min="6405" max="6405" width="12" style="1" customWidth="1"/>
    <col min="6406" max="6406" width="12.140625" style="1" customWidth="1"/>
    <col min="6407" max="6407" width="12.28515625" style="1" customWidth="1"/>
    <col min="6408" max="6408" width="14.42578125" style="1" customWidth="1"/>
    <col min="6409" max="6409" width="3.140625" style="1" customWidth="1"/>
    <col min="6410" max="6410" width="32.28515625" style="1" customWidth="1"/>
    <col min="6411" max="6411" width="9" style="1" hidden="1" customWidth="1"/>
    <col min="6412" max="6412" width="11.7109375" style="1" customWidth="1"/>
    <col min="6413" max="6413" width="5.85546875" style="1" customWidth="1"/>
    <col min="6414" max="6414" width="3.28515625" style="1" customWidth="1"/>
    <col min="6415" max="6415" width="25.140625" style="1" customWidth="1"/>
    <col min="6416" max="6416" width="6.7109375" style="1" customWidth="1"/>
    <col min="6417" max="6417" width="8.28515625" style="1" customWidth="1"/>
    <col min="6418" max="6656" width="9" style="1"/>
    <col min="6657" max="6657" width="3.85546875" style="1" customWidth="1"/>
    <col min="6658" max="6658" width="44.7109375" style="1" customWidth="1"/>
    <col min="6659" max="6659" width="9" style="1" hidden="1" customWidth="1"/>
    <col min="6660" max="6660" width="11.7109375" style="1" customWidth="1"/>
    <col min="6661" max="6661" width="12" style="1" customWidth="1"/>
    <col min="6662" max="6662" width="12.140625" style="1" customWidth="1"/>
    <col min="6663" max="6663" width="12.28515625" style="1" customWidth="1"/>
    <col min="6664" max="6664" width="14.42578125" style="1" customWidth="1"/>
    <col min="6665" max="6665" width="3.140625" style="1" customWidth="1"/>
    <col min="6666" max="6666" width="32.28515625" style="1" customWidth="1"/>
    <col min="6667" max="6667" width="9" style="1" hidden="1" customWidth="1"/>
    <col min="6668" max="6668" width="11.7109375" style="1" customWidth="1"/>
    <col min="6669" max="6669" width="5.85546875" style="1" customWidth="1"/>
    <col min="6670" max="6670" width="3.28515625" style="1" customWidth="1"/>
    <col min="6671" max="6671" width="25.140625" style="1" customWidth="1"/>
    <col min="6672" max="6672" width="6.7109375" style="1" customWidth="1"/>
    <col min="6673" max="6673" width="8.28515625" style="1" customWidth="1"/>
    <col min="6674" max="6912" width="9" style="1"/>
    <col min="6913" max="6913" width="3.85546875" style="1" customWidth="1"/>
    <col min="6914" max="6914" width="44.7109375" style="1" customWidth="1"/>
    <col min="6915" max="6915" width="9" style="1" hidden="1" customWidth="1"/>
    <col min="6916" max="6916" width="11.7109375" style="1" customWidth="1"/>
    <col min="6917" max="6917" width="12" style="1" customWidth="1"/>
    <col min="6918" max="6918" width="12.140625" style="1" customWidth="1"/>
    <col min="6919" max="6919" width="12.28515625" style="1" customWidth="1"/>
    <col min="6920" max="6920" width="14.42578125" style="1" customWidth="1"/>
    <col min="6921" max="6921" width="3.140625" style="1" customWidth="1"/>
    <col min="6922" max="6922" width="32.28515625" style="1" customWidth="1"/>
    <col min="6923" max="6923" width="9" style="1" hidden="1" customWidth="1"/>
    <col min="6924" max="6924" width="11.7109375" style="1" customWidth="1"/>
    <col min="6925" max="6925" width="5.85546875" style="1" customWidth="1"/>
    <col min="6926" max="6926" width="3.28515625" style="1" customWidth="1"/>
    <col min="6927" max="6927" width="25.140625" style="1" customWidth="1"/>
    <col min="6928" max="6928" width="6.7109375" style="1" customWidth="1"/>
    <col min="6929" max="6929" width="8.28515625" style="1" customWidth="1"/>
    <col min="6930" max="7168" width="9" style="1"/>
    <col min="7169" max="7169" width="3.85546875" style="1" customWidth="1"/>
    <col min="7170" max="7170" width="44.7109375" style="1" customWidth="1"/>
    <col min="7171" max="7171" width="9" style="1" hidden="1" customWidth="1"/>
    <col min="7172" max="7172" width="11.7109375" style="1" customWidth="1"/>
    <col min="7173" max="7173" width="12" style="1" customWidth="1"/>
    <col min="7174" max="7174" width="12.140625" style="1" customWidth="1"/>
    <col min="7175" max="7175" width="12.28515625" style="1" customWidth="1"/>
    <col min="7176" max="7176" width="14.42578125" style="1" customWidth="1"/>
    <col min="7177" max="7177" width="3.140625" style="1" customWidth="1"/>
    <col min="7178" max="7178" width="32.28515625" style="1" customWidth="1"/>
    <col min="7179" max="7179" width="9" style="1" hidden="1" customWidth="1"/>
    <col min="7180" max="7180" width="11.7109375" style="1" customWidth="1"/>
    <col min="7181" max="7181" width="5.85546875" style="1" customWidth="1"/>
    <col min="7182" max="7182" width="3.28515625" style="1" customWidth="1"/>
    <col min="7183" max="7183" width="25.140625" style="1" customWidth="1"/>
    <col min="7184" max="7184" width="6.7109375" style="1" customWidth="1"/>
    <col min="7185" max="7185" width="8.28515625" style="1" customWidth="1"/>
    <col min="7186" max="7424" width="9" style="1"/>
    <col min="7425" max="7425" width="3.85546875" style="1" customWidth="1"/>
    <col min="7426" max="7426" width="44.7109375" style="1" customWidth="1"/>
    <col min="7427" max="7427" width="9" style="1" hidden="1" customWidth="1"/>
    <col min="7428" max="7428" width="11.7109375" style="1" customWidth="1"/>
    <col min="7429" max="7429" width="12" style="1" customWidth="1"/>
    <col min="7430" max="7430" width="12.140625" style="1" customWidth="1"/>
    <col min="7431" max="7431" width="12.28515625" style="1" customWidth="1"/>
    <col min="7432" max="7432" width="14.42578125" style="1" customWidth="1"/>
    <col min="7433" max="7433" width="3.140625" style="1" customWidth="1"/>
    <col min="7434" max="7434" width="32.28515625" style="1" customWidth="1"/>
    <col min="7435" max="7435" width="9" style="1" hidden="1" customWidth="1"/>
    <col min="7436" max="7436" width="11.7109375" style="1" customWidth="1"/>
    <col min="7437" max="7437" width="5.85546875" style="1" customWidth="1"/>
    <col min="7438" max="7438" width="3.28515625" style="1" customWidth="1"/>
    <col min="7439" max="7439" width="25.140625" style="1" customWidth="1"/>
    <col min="7440" max="7440" width="6.7109375" style="1" customWidth="1"/>
    <col min="7441" max="7441" width="8.28515625" style="1" customWidth="1"/>
    <col min="7442" max="7680" width="9" style="1"/>
    <col min="7681" max="7681" width="3.85546875" style="1" customWidth="1"/>
    <col min="7682" max="7682" width="44.7109375" style="1" customWidth="1"/>
    <col min="7683" max="7683" width="9" style="1" hidden="1" customWidth="1"/>
    <col min="7684" max="7684" width="11.7109375" style="1" customWidth="1"/>
    <col min="7685" max="7685" width="12" style="1" customWidth="1"/>
    <col min="7686" max="7686" width="12.140625" style="1" customWidth="1"/>
    <col min="7687" max="7687" width="12.28515625" style="1" customWidth="1"/>
    <col min="7688" max="7688" width="14.42578125" style="1" customWidth="1"/>
    <col min="7689" max="7689" width="3.140625" style="1" customWidth="1"/>
    <col min="7690" max="7690" width="32.28515625" style="1" customWidth="1"/>
    <col min="7691" max="7691" width="9" style="1" hidden="1" customWidth="1"/>
    <col min="7692" max="7692" width="11.7109375" style="1" customWidth="1"/>
    <col min="7693" max="7693" width="5.85546875" style="1" customWidth="1"/>
    <col min="7694" max="7694" width="3.28515625" style="1" customWidth="1"/>
    <col min="7695" max="7695" width="25.140625" style="1" customWidth="1"/>
    <col min="7696" max="7696" width="6.7109375" style="1" customWidth="1"/>
    <col min="7697" max="7697" width="8.28515625" style="1" customWidth="1"/>
    <col min="7698" max="7936" width="9" style="1"/>
    <col min="7937" max="7937" width="3.85546875" style="1" customWidth="1"/>
    <col min="7938" max="7938" width="44.7109375" style="1" customWidth="1"/>
    <col min="7939" max="7939" width="9" style="1" hidden="1" customWidth="1"/>
    <col min="7940" max="7940" width="11.7109375" style="1" customWidth="1"/>
    <col min="7941" max="7941" width="12" style="1" customWidth="1"/>
    <col min="7942" max="7942" width="12.140625" style="1" customWidth="1"/>
    <col min="7943" max="7943" width="12.28515625" style="1" customWidth="1"/>
    <col min="7944" max="7944" width="14.42578125" style="1" customWidth="1"/>
    <col min="7945" max="7945" width="3.140625" style="1" customWidth="1"/>
    <col min="7946" max="7946" width="32.28515625" style="1" customWidth="1"/>
    <col min="7947" max="7947" width="9" style="1" hidden="1" customWidth="1"/>
    <col min="7948" max="7948" width="11.7109375" style="1" customWidth="1"/>
    <col min="7949" max="7949" width="5.85546875" style="1" customWidth="1"/>
    <col min="7950" max="7950" width="3.28515625" style="1" customWidth="1"/>
    <col min="7951" max="7951" width="25.140625" style="1" customWidth="1"/>
    <col min="7952" max="7952" width="6.7109375" style="1" customWidth="1"/>
    <col min="7953" max="7953" width="8.28515625" style="1" customWidth="1"/>
    <col min="7954" max="8192" width="9" style="1"/>
    <col min="8193" max="8193" width="3.85546875" style="1" customWidth="1"/>
    <col min="8194" max="8194" width="44.7109375" style="1" customWidth="1"/>
    <col min="8195" max="8195" width="9" style="1" hidden="1" customWidth="1"/>
    <col min="8196" max="8196" width="11.7109375" style="1" customWidth="1"/>
    <col min="8197" max="8197" width="12" style="1" customWidth="1"/>
    <col min="8198" max="8198" width="12.140625" style="1" customWidth="1"/>
    <col min="8199" max="8199" width="12.28515625" style="1" customWidth="1"/>
    <col min="8200" max="8200" width="14.42578125" style="1" customWidth="1"/>
    <col min="8201" max="8201" width="3.140625" style="1" customWidth="1"/>
    <col min="8202" max="8202" width="32.28515625" style="1" customWidth="1"/>
    <col min="8203" max="8203" width="9" style="1" hidden="1" customWidth="1"/>
    <col min="8204" max="8204" width="11.7109375" style="1" customWidth="1"/>
    <col min="8205" max="8205" width="5.85546875" style="1" customWidth="1"/>
    <col min="8206" max="8206" width="3.28515625" style="1" customWidth="1"/>
    <col min="8207" max="8207" width="25.140625" style="1" customWidth="1"/>
    <col min="8208" max="8208" width="6.7109375" style="1" customWidth="1"/>
    <col min="8209" max="8209" width="8.28515625" style="1" customWidth="1"/>
    <col min="8210" max="8448" width="9" style="1"/>
    <col min="8449" max="8449" width="3.85546875" style="1" customWidth="1"/>
    <col min="8450" max="8450" width="44.7109375" style="1" customWidth="1"/>
    <col min="8451" max="8451" width="9" style="1" hidden="1" customWidth="1"/>
    <col min="8452" max="8452" width="11.7109375" style="1" customWidth="1"/>
    <col min="8453" max="8453" width="12" style="1" customWidth="1"/>
    <col min="8454" max="8454" width="12.140625" style="1" customWidth="1"/>
    <col min="8455" max="8455" width="12.28515625" style="1" customWidth="1"/>
    <col min="8456" max="8456" width="14.42578125" style="1" customWidth="1"/>
    <col min="8457" max="8457" width="3.140625" style="1" customWidth="1"/>
    <col min="8458" max="8458" width="32.28515625" style="1" customWidth="1"/>
    <col min="8459" max="8459" width="9" style="1" hidden="1" customWidth="1"/>
    <col min="8460" max="8460" width="11.7109375" style="1" customWidth="1"/>
    <col min="8461" max="8461" width="5.85546875" style="1" customWidth="1"/>
    <col min="8462" max="8462" width="3.28515625" style="1" customWidth="1"/>
    <col min="8463" max="8463" width="25.140625" style="1" customWidth="1"/>
    <col min="8464" max="8464" width="6.7109375" style="1" customWidth="1"/>
    <col min="8465" max="8465" width="8.28515625" style="1" customWidth="1"/>
    <col min="8466" max="8704" width="9" style="1"/>
    <col min="8705" max="8705" width="3.85546875" style="1" customWidth="1"/>
    <col min="8706" max="8706" width="44.7109375" style="1" customWidth="1"/>
    <col min="8707" max="8707" width="9" style="1" hidden="1" customWidth="1"/>
    <col min="8708" max="8708" width="11.7109375" style="1" customWidth="1"/>
    <col min="8709" max="8709" width="12" style="1" customWidth="1"/>
    <col min="8710" max="8710" width="12.140625" style="1" customWidth="1"/>
    <col min="8711" max="8711" width="12.28515625" style="1" customWidth="1"/>
    <col min="8712" max="8712" width="14.42578125" style="1" customWidth="1"/>
    <col min="8713" max="8713" width="3.140625" style="1" customWidth="1"/>
    <col min="8714" max="8714" width="32.28515625" style="1" customWidth="1"/>
    <col min="8715" max="8715" width="9" style="1" hidden="1" customWidth="1"/>
    <col min="8716" max="8716" width="11.7109375" style="1" customWidth="1"/>
    <col min="8717" max="8717" width="5.85546875" style="1" customWidth="1"/>
    <col min="8718" max="8718" width="3.28515625" style="1" customWidth="1"/>
    <col min="8719" max="8719" width="25.140625" style="1" customWidth="1"/>
    <col min="8720" max="8720" width="6.7109375" style="1" customWidth="1"/>
    <col min="8721" max="8721" width="8.28515625" style="1" customWidth="1"/>
    <col min="8722" max="8960" width="9" style="1"/>
    <col min="8961" max="8961" width="3.85546875" style="1" customWidth="1"/>
    <col min="8962" max="8962" width="44.7109375" style="1" customWidth="1"/>
    <col min="8963" max="8963" width="9" style="1" hidden="1" customWidth="1"/>
    <col min="8964" max="8964" width="11.7109375" style="1" customWidth="1"/>
    <col min="8965" max="8965" width="12" style="1" customWidth="1"/>
    <col min="8966" max="8966" width="12.140625" style="1" customWidth="1"/>
    <col min="8967" max="8967" width="12.28515625" style="1" customWidth="1"/>
    <col min="8968" max="8968" width="14.42578125" style="1" customWidth="1"/>
    <col min="8969" max="8969" width="3.140625" style="1" customWidth="1"/>
    <col min="8970" max="8970" width="32.28515625" style="1" customWidth="1"/>
    <col min="8971" max="8971" width="9" style="1" hidden="1" customWidth="1"/>
    <col min="8972" max="8972" width="11.7109375" style="1" customWidth="1"/>
    <col min="8973" max="8973" width="5.85546875" style="1" customWidth="1"/>
    <col min="8974" max="8974" width="3.28515625" style="1" customWidth="1"/>
    <col min="8975" max="8975" width="25.140625" style="1" customWidth="1"/>
    <col min="8976" max="8976" width="6.7109375" style="1" customWidth="1"/>
    <col min="8977" max="8977" width="8.28515625" style="1" customWidth="1"/>
    <col min="8978" max="9216" width="9" style="1"/>
    <col min="9217" max="9217" width="3.85546875" style="1" customWidth="1"/>
    <col min="9218" max="9218" width="44.7109375" style="1" customWidth="1"/>
    <col min="9219" max="9219" width="9" style="1" hidden="1" customWidth="1"/>
    <col min="9220" max="9220" width="11.7109375" style="1" customWidth="1"/>
    <col min="9221" max="9221" width="12" style="1" customWidth="1"/>
    <col min="9222" max="9222" width="12.140625" style="1" customWidth="1"/>
    <col min="9223" max="9223" width="12.28515625" style="1" customWidth="1"/>
    <col min="9224" max="9224" width="14.42578125" style="1" customWidth="1"/>
    <col min="9225" max="9225" width="3.140625" style="1" customWidth="1"/>
    <col min="9226" max="9226" width="32.28515625" style="1" customWidth="1"/>
    <col min="9227" max="9227" width="9" style="1" hidden="1" customWidth="1"/>
    <col min="9228" max="9228" width="11.7109375" style="1" customWidth="1"/>
    <col min="9229" max="9229" width="5.85546875" style="1" customWidth="1"/>
    <col min="9230" max="9230" width="3.28515625" style="1" customWidth="1"/>
    <col min="9231" max="9231" width="25.140625" style="1" customWidth="1"/>
    <col min="9232" max="9232" width="6.7109375" style="1" customWidth="1"/>
    <col min="9233" max="9233" width="8.28515625" style="1" customWidth="1"/>
    <col min="9234" max="9472" width="9" style="1"/>
    <col min="9473" max="9473" width="3.85546875" style="1" customWidth="1"/>
    <col min="9474" max="9474" width="44.7109375" style="1" customWidth="1"/>
    <col min="9475" max="9475" width="9" style="1" hidden="1" customWidth="1"/>
    <col min="9476" max="9476" width="11.7109375" style="1" customWidth="1"/>
    <col min="9477" max="9477" width="12" style="1" customWidth="1"/>
    <col min="9478" max="9478" width="12.140625" style="1" customWidth="1"/>
    <col min="9479" max="9479" width="12.28515625" style="1" customWidth="1"/>
    <col min="9480" max="9480" width="14.42578125" style="1" customWidth="1"/>
    <col min="9481" max="9481" width="3.140625" style="1" customWidth="1"/>
    <col min="9482" max="9482" width="32.28515625" style="1" customWidth="1"/>
    <col min="9483" max="9483" width="9" style="1" hidden="1" customWidth="1"/>
    <col min="9484" max="9484" width="11.7109375" style="1" customWidth="1"/>
    <col min="9485" max="9485" width="5.85546875" style="1" customWidth="1"/>
    <col min="9486" max="9486" width="3.28515625" style="1" customWidth="1"/>
    <col min="9487" max="9487" width="25.140625" style="1" customWidth="1"/>
    <col min="9488" max="9488" width="6.7109375" style="1" customWidth="1"/>
    <col min="9489" max="9489" width="8.28515625" style="1" customWidth="1"/>
    <col min="9490" max="9728" width="9" style="1"/>
    <col min="9729" max="9729" width="3.85546875" style="1" customWidth="1"/>
    <col min="9730" max="9730" width="44.7109375" style="1" customWidth="1"/>
    <col min="9731" max="9731" width="9" style="1" hidden="1" customWidth="1"/>
    <col min="9732" max="9732" width="11.7109375" style="1" customWidth="1"/>
    <col min="9733" max="9733" width="12" style="1" customWidth="1"/>
    <col min="9734" max="9734" width="12.140625" style="1" customWidth="1"/>
    <col min="9735" max="9735" width="12.28515625" style="1" customWidth="1"/>
    <col min="9736" max="9736" width="14.42578125" style="1" customWidth="1"/>
    <col min="9737" max="9737" width="3.140625" style="1" customWidth="1"/>
    <col min="9738" max="9738" width="32.28515625" style="1" customWidth="1"/>
    <col min="9739" max="9739" width="9" style="1" hidden="1" customWidth="1"/>
    <col min="9740" max="9740" width="11.7109375" style="1" customWidth="1"/>
    <col min="9741" max="9741" width="5.85546875" style="1" customWidth="1"/>
    <col min="9742" max="9742" width="3.28515625" style="1" customWidth="1"/>
    <col min="9743" max="9743" width="25.140625" style="1" customWidth="1"/>
    <col min="9744" max="9744" width="6.7109375" style="1" customWidth="1"/>
    <col min="9745" max="9745" width="8.28515625" style="1" customWidth="1"/>
    <col min="9746" max="9984" width="9" style="1"/>
    <col min="9985" max="9985" width="3.85546875" style="1" customWidth="1"/>
    <col min="9986" max="9986" width="44.7109375" style="1" customWidth="1"/>
    <col min="9987" max="9987" width="9" style="1" hidden="1" customWidth="1"/>
    <col min="9988" max="9988" width="11.7109375" style="1" customWidth="1"/>
    <col min="9989" max="9989" width="12" style="1" customWidth="1"/>
    <col min="9990" max="9990" width="12.140625" style="1" customWidth="1"/>
    <col min="9991" max="9991" width="12.28515625" style="1" customWidth="1"/>
    <col min="9992" max="9992" width="14.42578125" style="1" customWidth="1"/>
    <col min="9993" max="9993" width="3.140625" style="1" customWidth="1"/>
    <col min="9994" max="9994" width="32.28515625" style="1" customWidth="1"/>
    <col min="9995" max="9995" width="9" style="1" hidden="1" customWidth="1"/>
    <col min="9996" max="9996" width="11.7109375" style="1" customWidth="1"/>
    <col min="9997" max="9997" width="5.85546875" style="1" customWidth="1"/>
    <col min="9998" max="9998" width="3.28515625" style="1" customWidth="1"/>
    <col min="9999" max="9999" width="25.140625" style="1" customWidth="1"/>
    <col min="10000" max="10000" width="6.7109375" style="1" customWidth="1"/>
    <col min="10001" max="10001" width="8.28515625" style="1" customWidth="1"/>
    <col min="10002" max="10240" width="9" style="1"/>
    <col min="10241" max="10241" width="3.85546875" style="1" customWidth="1"/>
    <col min="10242" max="10242" width="44.7109375" style="1" customWidth="1"/>
    <col min="10243" max="10243" width="9" style="1" hidden="1" customWidth="1"/>
    <col min="10244" max="10244" width="11.7109375" style="1" customWidth="1"/>
    <col min="10245" max="10245" width="12" style="1" customWidth="1"/>
    <col min="10246" max="10246" width="12.140625" style="1" customWidth="1"/>
    <col min="10247" max="10247" width="12.28515625" style="1" customWidth="1"/>
    <col min="10248" max="10248" width="14.42578125" style="1" customWidth="1"/>
    <col min="10249" max="10249" width="3.140625" style="1" customWidth="1"/>
    <col min="10250" max="10250" width="32.28515625" style="1" customWidth="1"/>
    <col min="10251" max="10251" width="9" style="1" hidden="1" customWidth="1"/>
    <col min="10252" max="10252" width="11.7109375" style="1" customWidth="1"/>
    <col min="10253" max="10253" width="5.85546875" style="1" customWidth="1"/>
    <col min="10254" max="10254" width="3.28515625" style="1" customWidth="1"/>
    <col min="10255" max="10255" width="25.140625" style="1" customWidth="1"/>
    <col min="10256" max="10256" width="6.7109375" style="1" customWidth="1"/>
    <col min="10257" max="10257" width="8.28515625" style="1" customWidth="1"/>
    <col min="10258" max="10496" width="9" style="1"/>
    <col min="10497" max="10497" width="3.85546875" style="1" customWidth="1"/>
    <col min="10498" max="10498" width="44.7109375" style="1" customWidth="1"/>
    <col min="10499" max="10499" width="9" style="1" hidden="1" customWidth="1"/>
    <col min="10500" max="10500" width="11.7109375" style="1" customWidth="1"/>
    <col min="10501" max="10501" width="12" style="1" customWidth="1"/>
    <col min="10502" max="10502" width="12.140625" style="1" customWidth="1"/>
    <col min="10503" max="10503" width="12.28515625" style="1" customWidth="1"/>
    <col min="10504" max="10504" width="14.42578125" style="1" customWidth="1"/>
    <col min="10505" max="10505" width="3.140625" style="1" customWidth="1"/>
    <col min="10506" max="10506" width="32.28515625" style="1" customWidth="1"/>
    <col min="10507" max="10507" width="9" style="1" hidden="1" customWidth="1"/>
    <col min="10508" max="10508" width="11.7109375" style="1" customWidth="1"/>
    <col min="10509" max="10509" width="5.85546875" style="1" customWidth="1"/>
    <col min="10510" max="10510" width="3.28515625" style="1" customWidth="1"/>
    <col min="10511" max="10511" width="25.140625" style="1" customWidth="1"/>
    <col min="10512" max="10512" width="6.7109375" style="1" customWidth="1"/>
    <col min="10513" max="10513" width="8.28515625" style="1" customWidth="1"/>
    <col min="10514" max="10752" width="9" style="1"/>
    <col min="10753" max="10753" width="3.85546875" style="1" customWidth="1"/>
    <col min="10754" max="10754" width="44.7109375" style="1" customWidth="1"/>
    <col min="10755" max="10755" width="9" style="1" hidden="1" customWidth="1"/>
    <col min="10756" max="10756" width="11.7109375" style="1" customWidth="1"/>
    <col min="10757" max="10757" width="12" style="1" customWidth="1"/>
    <col min="10758" max="10758" width="12.140625" style="1" customWidth="1"/>
    <col min="10759" max="10759" width="12.28515625" style="1" customWidth="1"/>
    <col min="10760" max="10760" width="14.42578125" style="1" customWidth="1"/>
    <col min="10761" max="10761" width="3.140625" style="1" customWidth="1"/>
    <col min="10762" max="10762" width="32.28515625" style="1" customWidth="1"/>
    <col min="10763" max="10763" width="9" style="1" hidden="1" customWidth="1"/>
    <col min="10764" max="10764" width="11.7109375" style="1" customWidth="1"/>
    <col min="10765" max="10765" width="5.85546875" style="1" customWidth="1"/>
    <col min="10766" max="10766" width="3.28515625" style="1" customWidth="1"/>
    <col min="10767" max="10767" width="25.140625" style="1" customWidth="1"/>
    <col min="10768" max="10768" width="6.7109375" style="1" customWidth="1"/>
    <col min="10769" max="10769" width="8.28515625" style="1" customWidth="1"/>
    <col min="10770" max="11008" width="9" style="1"/>
    <col min="11009" max="11009" width="3.85546875" style="1" customWidth="1"/>
    <col min="11010" max="11010" width="44.7109375" style="1" customWidth="1"/>
    <col min="11011" max="11011" width="9" style="1" hidden="1" customWidth="1"/>
    <col min="11012" max="11012" width="11.7109375" style="1" customWidth="1"/>
    <col min="11013" max="11013" width="12" style="1" customWidth="1"/>
    <col min="11014" max="11014" width="12.140625" style="1" customWidth="1"/>
    <col min="11015" max="11015" width="12.28515625" style="1" customWidth="1"/>
    <col min="11016" max="11016" width="14.42578125" style="1" customWidth="1"/>
    <col min="11017" max="11017" width="3.140625" style="1" customWidth="1"/>
    <col min="11018" max="11018" width="32.28515625" style="1" customWidth="1"/>
    <col min="11019" max="11019" width="9" style="1" hidden="1" customWidth="1"/>
    <col min="11020" max="11020" width="11.7109375" style="1" customWidth="1"/>
    <col min="11021" max="11021" width="5.85546875" style="1" customWidth="1"/>
    <col min="11022" max="11022" width="3.28515625" style="1" customWidth="1"/>
    <col min="11023" max="11023" width="25.140625" style="1" customWidth="1"/>
    <col min="11024" max="11024" width="6.7109375" style="1" customWidth="1"/>
    <col min="11025" max="11025" width="8.28515625" style="1" customWidth="1"/>
    <col min="11026" max="11264" width="9" style="1"/>
    <col min="11265" max="11265" width="3.85546875" style="1" customWidth="1"/>
    <col min="11266" max="11266" width="44.7109375" style="1" customWidth="1"/>
    <col min="11267" max="11267" width="9" style="1" hidden="1" customWidth="1"/>
    <col min="11268" max="11268" width="11.7109375" style="1" customWidth="1"/>
    <col min="11269" max="11269" width="12" style="1" customWidth="1"/>
    <col min="11270" max="11270" width="12.140625" style="1" customWidth="1"/>
    <col min="11271" max="11271" width="12.28515625" style="1" customWidth="1"/>
    <col min="11272" max="11272" width="14.42578125" style="1" customWidth="1"/>
    <col min="11273" max="11273" width="3.140625" style="1" customWidth="1"/>
    <col min="11274" max="11274" width="32.28515625" style="1" customWidth="1"/>
    <col min="11275" max="11275" width="9" style="1" hidden="1" customWidth="1"/>
    <col min="11276" max="11276" width="11.7109375" style="1" customWidth="1"/>
    <col min="11277" max="11277" width="5.85546875" style="1" customWidth="1"/>
    <col min="11278" max="11278" width="3.28515625" style="1" customWidth="1"/>
    <col min="11279" max="11279" width="25.140625" style="1" customWidth="1"/>
    <col min="11280" max="11280" width="6.7109375" style="1" customWidth="1"/>
    <col min="11281" max="11281" width="8.28515625" style="1" customWidth="1"/>
    <col min="11282" max="11520" width="9" style="1"/>
    <col min="11521" max="11521" width="3.85546875" style="1" customWidth="1"/>
    <col min="11522" max="11522" width="44.7109375" style="1" customWidth="1"/>
    <col min="11523" max="11523" width="9" style="1" hidden="1" customWidth="1"/>
    <col min="11524" max="11524" width="11.7109375" style="1" customWidth="1"/>
    <col min="11525" max="11525" width="12" style="1" customWidth="1"/>
    <col min="11526" max="11526" width="12.140625" style="1" customWidth="1"/>
    <col min="11527" max="11527" width="12.28515625" style="1" customWidth="1"/>
    <col min="11528" max="11528" width="14.42578125" style="1" customWidth="1"/>
    <col min="11529" max="11529" width="3.140625" style="1" customWidth="1"/>
    <col min="11530" max="11530" width="32.28515625" style="1" customWidth="1"/>
    <col min="11531" max="11531" width="9" style="1" hidden="1" customWidth="1"/>
    <col min="11532" max="11532" width="11.7109375" style="1" customWidth="1"/>
    <col min="11533" max="11533" width="5.85546875" style="1" customWidth="1"/>
    <col min="11534" max="11534" width="3.28515625" style="1" customWidth="1"/>
    <col min="11535" max="11535" width="25.140625" style="1" customWidth="1"/>
    <col min="11536" max="11536" width="6.7109375" style="1" customWidth="1"/>
    <col min="11537" max="11537" width="8.28515625" style="1" customWidth="1"/>
    <col min="11538" max="11776" width="9" style="1"/>
    <col min="11777" max="11777" width="3.85546875" style="1" customWidth="1"/>
    <col min="11778" max="11778" width="44.7109375" style="1" customWidth="1"/>
    <col min="11779" max="11779" width="9" style="1" hidden="1" customWidth="1"/>
    <col min="11780" max="11780" width="11.7109375" style="1" customWidth="1"/>
    <col min="11781" max="11781" width="12" style="1" customWidth="1"/>
    <col min="11782" max="11782" width="12.140625" style="1" customWidth="1"/>
    <col min="11783" max="11783" width="12.28515625" style="1" customWidth="1"/>
    <col min="11784" max="11784" width="14.42578125" style="1" customWidth="1"/>
    <col min="11785" max="11785" width="3.140625" style="1" customWidth="1"/>
    <col min="11786" max="11786" width="32.28515625" style="1" customWidth="1"/>
    <col min="11787" max="11787" width="9" style="1" hidden="1" customWidth="1"/>
    <col min="11788" max="11788" width="11.7109375" style="1" customWidth="1"/>
    <col min="11789" max="11789" width="5.85546875" style="1" customWidth="1"/>
    <col min="11790" max="11790" width="3.28515625" style="1" customWidth="1"/>
    <col min="11791" max="11791" width="25.140625" style="1" customWidth="1"/>
    <col min="11792" max="11792" width="6.7109375" style="1" customWidth="1"/>
    <col min="11793" max="11793" width="8.28515625" style="1" customWidth="1"/>
    <col min="11794" max="12032" width="9" style="1"/>
    <col min="12033" max="12033" width="3.85546875" style="1" customWidth="1"/>
    <col min="12034" max="12034" width="44.7109375" style="1" customWidth="1"/>
    <col min="12035" max="12035" width="9" style="1" hidden="1" customWidth="1"/>
    <col min="12036" max="12036" width="11.7109375" style="1" customWidth="1"/>
    <col min="12037" max="12037" width="12" style="1" customWidth="1"/>
    <col min="12038" max="12038" width="12.140625" style="1" customWidth="1"/>
    <col min="12039" max="12039" width="12.28515625" style="1" customWidth="1"/>
    <col min="12040" max="12040" width="14.42578125" style="1" customWidth="1"/>
    <col min="12041" max="12041" width="3.140625" style="1" customWidth="1"/>
    <col min="12042" max="12042" width="32.28515625" style="1" customWidth="1"/>
    <col min="12043" max="12043" width="9" style="1" hidden="1" customWidth="1"/>
    <col min="12044" max="12044" width="11.7109375" style="1" customWidth="1"/>
    <col min="12045" max="12045" width="5.85546875" style="1" customWidth="1"/>
    <col min="12046" max="12046" width="3.28515625" style="1" customWidth="1"/>
    <col min="12047" max="12047" width="25.140625" style="1" customWidth="1"/>
    <col min="12048" max="12048" width="6.7109375" style="1" customWidth="1"/>
    <col min="12049" max="12049" width="8.28515625" style="1" customWidth="1"/>
    <col min="12050" max="12288" width="9" style="1"/>
    <col min="12289" max="12289" width="3.85546875" style="1" customWidth="1"/>
    <col min="12290" max="12290" width="44.7109375" style="1" customWidth="1"/>
    <col min="12291" max="12291" width="9" style="1" hidden="1" customWidth="1"/>
    <col min="12292" max="12292" width="11.7109375" style="1" customWidth="1"/>
    <col min="12293" max="12293" width="12" style="1" customWidth="1"/>
    <col min="12294" max="12294" width="12.140625" style="1" customWidth="1"/>
    <col min="12295" max="12295" width="12.28515625" style="1" customWidth="1"/>
    <col min="12296" max="12296" width="14.42578125" style="1" customWidth="1"/>
    <col min="12297" max="12297" width="3.140625" style="1" customWidth="1"/>
    <col min="12298" max="12298" width="32.28515625" style="1" customWidth="1"/>
    <col min="12299" max="12299" width="9" style="1" hidden="1" customWidth="1"/>
    <col min="12300" max="12300" width="11.7109375" style="1" customWidth="1"/>
    <col min="12301" max="12301" width="5.85546875" style="1" customWidth="1"/>
    <col min="12302" max="12302" width="3.28515625" style="1" customWidth="1"/>
    <col min="12303" max="12303" width="25.140625" style="1" customWidth="1"/>
    <col min="12304" max="12304" width="6.7109375" style="1" customWidth="1"/>
    <col min="12305" max="12305" width="8.28515625" style="1" customWidth="1"/>
    <col min="12306" max="12544" width="9" style="1"/>
    <col min="12545" max="12545" width="3.85546875" style="1" customWidth="1"/>
    <col min="12546" max="12546" width="44.7109375" style="1" customWidth="1"/>
    <col min="12547" max="12547" width="9" style="1" hidden="1" customWidth="1"/>
    <col min="12548" max="12548" width="11.7109375" style="1" customWidth="1"/>
    <col min="12549" max="12549" width="12" style="1" customWidth="1"/>
    <col min="12550" max="12550" width="12.140625" style="1" customWidth="1"/>
    <col min="12551" max="12551" width="12.28515625" style="1" customWidth="1"/>
    <col min="12552" max="12552" width="14.42578125" style="1" customWidth="1"/>
    <col min="12553" max="12553" width="3.140625" style="1" customWidth="1"/>
    <col min="12554" max="12554" width="32.28515625" style="1" customWidth="1"/>
    <col min="12555" max="12555" width="9" style="1" hidden="1" customWidth="1"/>
    <col min="12556" max="12556" width="11.7109375" style="1" customWidth="1"/>
    <col min="12557" max="12557" width="5.85546875" style="1" customWidth="1"/>
    <col min="12558" max="12558" width="3.28515625" style="1" customWidth="1"/>
    <col min="12559" max="12559" width="25.140625" style="1" customWidth="1"/>
    <col min="12560" max="12560" width="6.7109375" style="1" customWidth="1"/>
    <col min="12561" max="12561" width="8.28515625" style="1" customWidth="1"/>
    <col min="12562" max="12800" width="9" style="1"/>
    <col min="12801" max="12801" width="3.85546875" style="1" customWidth="1"/>
    <col min="12802" max="12802" width="44.7109375" style="1" customWidth="1"/>
    <col min="12803" max="12803" width="9" style="1" hidden="1" customWidth="1"/>
    <col min="12804" max="12804" width="11.7109375" style="1" customWidth="1"/>
    <col min="12805" max="12805" width="12" style="1" customWidth="1"/>
    <col min="12806" max="12806" width="12.140625" style="1" customWidth="1"/>
    <col min="12807" max="12807" width="12.28515625" style="1" customWidth="1"/>
    <col min="12808" max="12808" width="14.42578125" style="1" customWidth="1"/>
    <col min="12809" max="12809" width="3.140625" style="1" customWidth="1"/>
    <col min="12810" max="12810" width="32.28515625" style="1" customWidth="1"/>
    <col min="12811" max="12811" width="9" style="1" hidden="1" customWidth="1"/>
    <col min="12812" max="12812" width="11.7109375" style="1" customWidth="1"/>
    <col min="12813" max="12813" width="5.85546875" style="1" customWidth="1"/>
    <col min="12814" max="12814" width="3.28515625" style="1" customWidth="1"/>
    <col min="12815" max="12815" width="25.140625" style="1" customWidth="1"/>
    <col min="12816" max="12816" width="6.7109375" style="1" customWidth="1"/>
    <col min="12817" max="12817" width="8.28515625" style="1" customWidth="1"/>
    <col min="12818" max="13056" width="9" style="1"/>
    <col min="13057" max="13057" width="3.85546875" style="1" customWidth="1"/>
    <col min="13058" max="13058" width="44.7109375" style="1" customWidth="1"/>
    <col min="13059" max="13059" width="9" style="1" hidden="1" customWidth="1"/>
    <col min="13060" max="13060" width="11.7109375" style="1" customWidth="1"/>
    <col min="13061" max="13061" width="12" style="1" customWidth="1"/>
    <col min="13062" max="13062" width="12.140625" style="1" customWidth="1"/>
    <col min="13063" max="13063" width="12.28515625" style="1" customWidth="1"/>
    <col min="13064" max="13064" width="14.42578125" style="1" customWidth="1"/>
    <col min="13065" max="13065" width="3.140625" style="1" customWidth="1"/>
    <col min="13066" max="13066" width="32.28515625" style="1" customWidth="1"/>
    <col min="13067" max="13067" width="9" style="1" hidden="1" customWidth="1"/>
    <col min="13068" max="13068" width="11.7109375" style="1" customWidth="1"/>
    <col min="13069" max="13069" width="5.85546875" style="1" customWidth="1"/>
    <col min="13070" max="13070" width="3.28515625" style="1" customWidth="1"/>
    <col min="13071" max="13071" width="25.140625" style="1" customWidth="1"/>
    <col min="13072" max="13072" width="6.7109375" style="1" customWidth="1"/>
    <col min="13073" max="13073" width="8.28515625" style="1" customWidth="1"/>
    <col min="13074" max="13312" width="9" style="1"/>
    <col min="13313" max="13313" width="3.85546875" style="1" customWidth="1"/>
    <col min="13314" max="13314" width="44.7109375" style="1" customWidth="1"/>
    <col min="13315" max="13315" width="9" style="1" hidden="1" customWidth="1"/>
    <col min="13316" max="13316" width="11.7109375" style="1" customWidth="1"/>
    <col min="13317" max="13317" width="12" style="1" customWidth="1"/>
    <col min="13318" max="13318" width="12.140625" style="1" customWidth="1"/>
    <col min="13319" max="13319" width="12.28515625" style="1" customWidth="1"/>
    <col min="13320" max="13320" width="14.42578125" style="1" customWidth="1"/>
    <col min="13321" max="13321" width="3.140625" style="1" customWidth="1"/>
    <col min="13322" max="13322" width="32.28515625" style="1" customWidth="1"/>
    <col min="13323" max="13323" width="9" style="1" hidden="1" customWidth="1"/>
    <col min="13324" max="13324" width="11.7109375" style="1" customWidth="1"/>
    <col min="13325" max="13325" width="5.85546875" style="1" customWidth="1"/>
    <col min="13326" max="13326" width="3.28515625" style="1" customWidth="1"/>
    <col min="13327" max="13327" width="25.140625" style="1" customWidth="1"/>
    <col min="13328" max="13328" width="6.7109375" style="1" customWidth="1"/>
    <col min="13329" max="13329" width="8.28515625" style="1" customWidth="1"/>
    <col min="13330" max="13568" width="9" style="1"/>
    <col min="13569" max="13569" width="3.85546875" style="1" customWidth="1"/>
    <col min="13570" max="13570" width="44.7109375" style="1" customWidth="1"/>
    <col min="13571" max="13571" width="9" style="1" hidden="1" customWidth="1"/>
    <col min="13572" max="13572" width="11.7109375" style="1" customWidth="1"/>
    <col min="13573" max="13573" width="12" style="1" customWidth="1"/>
    <col min="13574" max="13574" width="12.140625" style="1" customWidth="1"/>
    <col min="13575" max="13575" width="12.28515625" style="1" customWidth="1"/>
    <col min="13576" max="13576" width="14.42578125" style="1" customWidth="1"/>
    <col min="13577" max="13577" width="3.140625" style="1" customWidth="1"/>
    <col min="13578" max="13578" width="32.28515625" style="1" customWidth="1"/>
    <col min="13579" max="13579" width="9" style="1" hidden="1" customWidth="1"/>
    <col min="13580" max="13580" width="11.7109375" style="1" customWidth="1"/>
    <col min="13581" max="13581" width="5.85546875" style="1" customWidth="1"/>
    <col min="13582" max="13582" width="3.28515625" style="1" customWidth="1"/>
    <col min="13583" max="13583" width="25.140625" style="1" customWidth="1"/>
    <col min="13584" max="13584" width="6.7109375" style="1" customWidth="1"/>
    <col min="13585" max="13585" width="8.28515625" style="1" customWidth="1"/>
    <col min="13586" max="13824" width="9" style="1"/>
    <col min="13825" max="13825" width="3.85546875" style="1" customWidth="1"/>
    <col min="13826" max="13826" width="44.7109375" style="1" customWidth="1"/>
    <col min="13827" max="13827" width="9" style="1" hidden="1" customWidth="1"/>
    <col min="13828" max="13828" width="11.7109375" style="1" customWidth="1"/>
    <col min="13829" max="13829" width="12" style="1" customWidth="1"/>
    <col min="13830" max="13830" width="12.140625" style="1" customWidth="1"/>
    <col min="13831" max="13831" width="12.28515625" style="1" customWidth="1"/>
    <col min="13832" max="13832" width="14.42578125" style="1" customWidth="1"/>
    <col min="13833" max="13833" width="3.140625" style="1" customWidth="1"/>
    <col min="13834" max="13834" width="32.28515625" style="1" customWidth="1"/>
    <col min="13835" max="13835" width="9" style="1" hidden="1" customWidth="1"/>
    <col min="13836" max="13836" width="11.7109375" style="1" customWidth="1"/>
    <col min="13837" max="13837" width="5.85546875" style="1" customWidth="1"/>
    <col min="13838" max="13838" width="3.28515625" style="1" customWidth="1"/>
    <col min="13839" max="13839" width="25.140625" style="1" customWidth="1"/>
    <col min="13840" max="13840" width="6.7109375" style="1" customWidth="1"/>
    <col min="13841" max="13841" width="8.28515625" style="1" customWidth="1"/>
    <col min="13842" max="14080" width="9" style="1"/>
    <col min="14081" max="14081" width="3.85546875" style="1" customWidth="1"/>
    <col min="14082" max="14082" width="44.7109375" style="1" customWidth="1"/>
    <col min="14083" max="14083" width="9" style="1" hidden="1" customWidth="1"/>
    <col min="14084" max="14084" width="11.7109375" style="1" customWidth="1"/>
    <col min="14085" max="14085" width="12" style="1" customWidth="1"/>
    <col min="14086" max="14086" width="12.140625" style="1" customWidth="1"/>
    <col min="14087" max="14087" width="12.28515625" style="1" customWidth="1"/>
    <col min="14088" max="14088" width="14.42578125" style="1" customWidth="1"/>
    <col min="14089" max="14089" width="3.140625" style="1" customWidth="1"/>
    <col min="14090" max="14090" width="32.28515625" style="1" customWidth="1"/>
    <col min="14091" max="14091" width="9" style="1" hidden="1" customWidth="1"/>
    <col min="14092" max="14092" width="11.7109375" style="1" customWidth="1"/>
    <col min="14093" max="14093" width="5.85546875" style="1" customWidth="1"/>
    <col min="14094" max="14094" width="3.28515625" style="1" customWidth="1"/>
    <col min="14095" max="14095" width="25.140625" style="1" customWidth="1"/>
    <col min="14096" max="14096" width="6.7109375" style="1" customWidth="1"/>
    <col min="14097" max="14097" width="8.28515625" style="1" customWidth="1"/>
    <col min="14098" max="14336" width="9" style="1"/>
    <col min="14337" max="14337" width="3.85546875" style="1" customWidth="1"/>
    <col min="14338" max="14338" width="44.7109375" style="1" customWidth="1"/>
    <col min="14339" max="14339" width="9" style="1" hidden="1" customWidth="1"/>
    <col min="14340" max="14340" width="11.7109375" style="1" customWidth="1"/>
    <col min="14341" max="14341" width="12" style="1" customWidth="1"/>
    <col min="14342" max="14342" width="12.140625" style="1" customWidth="1"/>
    <col min="14343" max="14343" width="12.28515625" style="1" customWidth="1"/>
    <col min="14344" max="14344" width="14.42578125" style="1" customWidth="1"/>
    <col min="14345" max="14345" width="3.140625" style="1" customWidth="1"/>
    <col min="14346" max="14346" width="32.28515625" style="1" customWidth="1"/>
    <col min="14347" max="14347" width="9" style="1" hidden="1" customWidth="1"/>
    <col min="14348" max="14348" width="11.7109375" style="1" customWidth="1"/>
    <col min="14349" max="14349" width="5.85546875" style="1" customWidth="1"/>
    <col min="14350" max="14350" width="3.28515625" style="1" customWidth="1"/>
    <col min="14351" max="14351" width="25.140625" style="1" customWidth="1"/>
    <col min="14352" max="14352" width="6.7109375" style="1" customWidth="1"/>
    <col min="14353" max="14353" width="8.28515625" style="1" customWidth="1"/>
    <col min="14354" max="14592" width="9" style="1"/>
    <col min="14593" max="14593" width="3.85546875" style="1" customWidth="1"/>
    <col min="14594" max="14594" width="44.7109375" style="1" customWidth="1"/>
    <col min="14595" max="14595" width="9" style="1" hidden="1" customWidth="1"/>
    <col min="14596" max="14596" width="11.7109375" style="1" customWidth="1"/>
    <col min="14597" max="14597" width="12" style="1" customWidth="1"/>
    <col min="14598" max="14598" width="12.140625" style="1" customWidth="1"/>
    <col min="14599" max="14599" width="12.28515625" style="1" customWidth="1"/>
    <col min="14600" max="14600" width="14.42578125" style="1" customWidth="1"/>
    <col min="14601" max="14601" width="3.140625" style="1" customWidth="1"/>
    <col min="14602" max="14602" width="32.28515625" style="1" customWidth="1"/>
    <col min="14603" max="14603" width="9" style="1" hidden="1" customWidth="1"/>
    <col min="14604" max="14604" width="11.7109375" style="1" customWidth="1"/>
    <col min="14605" max="14605" width="5.85546875" style="1" customWidth="1"/>
    <col min="14606" max="14606" width="3.28515625" style="1" customWidth="1"/>
    <col min="14607" max="14607" width="25.140625" style="1" customWidth="1"/>
    <col min="14608" max="14608" width="6.7109375" style="1" customWidth="1"/>
    <col min="14609" max="14609" width="8.28515625" style="1" customWidth="1"/>
    <col min="14610" max="14848" width="9" style="1"/>
    <col min="14849" max="14849" width="3.85546875" style="1" customWidth="1"/>
    <col min="14850" max="14850" width="44.7109375" style="1" customWidth="1"/>
    <col min="14851" max="14851" width="9" style="1" hidden="1" customWidth="1"/>
    <col min="14852" max="14852" width="11.7109375" style="1" customWidth="1"/>
    <col min="14853" max="14853" width="12" style="1" customWidth="1"/>
    <col min="14854" max="14854" width="12.140625" style="1" customWidth="1"/>
    <col min="14855" max="14855" width="12.28515625" style="1" customWidth="1"/>
    <col min="14856" max="14856" width="14.42578125" style="1" customWidth="1"/>
    <col min="14857" max="14857" width="3.140625" style="1" customWidth="1"/>
    <col min="14858" max="14858" width="32.28515625" style="1" customWidth="1"/>
    <col min="14859" max="14859" width="9" style="1" hidden="1" customWidth="1"/>
    <col min="14860" max="14860" width="11.7109375" style="1" customWidth="1"/>
    <col min="14861" max="14861" width="5.85546875" style="1" customWidth="1"/>
    <col min="14862" max="14862" width="3.28515625" style="1" customWidth="1"/>
    <col min="14863" max="14863" width="25.140625" style="1" customWidth="1"/>
    <col min="14864" max="14864" width="6.7109375" style="1" customWidth="1"/>
    <col min="14865" max="14865" width="8.28515625" style="1" customWidth="1"/>
    <col min="14866" max="15104" width="9" style="1"/>
    <col min="15105" max="15105" width="3.85546875" style="1" customWidth="1"/>
    <col min="15106" max="15106" width="44.7109375" style="1" customWidth="1"/>
    <col min="15107" max="15107" width="9" style="1" hidden="1" customWidth="1"/>
    <col min="15108" max="15108" width="11.7109375" style="1" customWidth="1"/>
    <col min="15109" max="15109" width="12" style="1" customWidth="1"/>
    <col min="15110" max="15110" width="12.140625" style="1" customWidth="1"/>
    <col min="15111" max="15111" width="12.28515625" style="1" customWidth="1"/>
    <col min="15112" max="15112" width="14.42578125" style="1" customWidth="1"/>
    <col min="15113" max="15113" width="3.140625" style="1" customWidth="1"/>
    <col min="15114" max="15114" width="32.28515625" style="1" customWidth="1"/>
    <col min="15115" max="15115" width="9" style="1" hidden="1" customWidth="1"/>
    <col min="15116" max="15116" width="11.7109375" style="1" customWidth="1"/>
    <col min="15117" max="15117" width="5.85546875" style="1" customWidth="1"/>
    <col min="15118" max="15118" width="3.28515625" style="1" customWidth="1"/>
    <col min="15119" max="15119" width="25.140625" style="1" customWidth="1"/>
    <col min="15120" max="15120" width="6.7109375" style="1" customWidth="1"/>
    <col min="15121" max="15121" width="8.28515625" style="1" customWidth="1"/>
    <col min="15122" max="15360" width="9" style="1"/>
    <col min="15361" max="15361" width="3.85546875" style="1" customWidth="1"/>
    <col min="15362" max="15362" width="44.7109375" style="1" customWidth="1"/>
    <col min="15363" max="15363" width="9" style="1" hidden="1" customWidth="1"/>
    <col min="15364" max="15364" width="11.7109375" style="1" customWidth="1"/>
    <col min="15365" max="15365" width="12" style="1" customWidth="1"/>
    <col min="15366" max="15366" width="12.140625" style="1" customWidth="1"/>
    <col min="15367" max="15367" width="12.28515625" style="1" customWidth="1"/>
    <col min="15368" max="15368" width="14.42578125" style="1" customWidth="1"/>
    <col min="15369" max="15369" width="3.140625" style="1" customWidth="1"/>
    <col min="15370" max="15370" width="32.28515625" style="1" customWidth="1"/>
    <col min="15371" max="15371" width="9" style="1" hidden="1" customWidth="1"/>
    <col min="15372" max="15372" width="11.7109375" style="1" customWidth="1"/>
    <col min="15373" max="15373" width="5.85546875" style="1" customWidth="1"/>
    <col min="15374" max="15374" width="3.28515625" style="1" customWidth="1"/>
    <col min="15375" max="15375" width="25.140625" style="1" customWidth="1"/>
    <col min="15376" max="15376" width="6.7109375" style="1" customWidth="1"/>
    <col min="15377" max="15377" width="8.28515625" style="1" customWidth="1"/>
    <col min="15378" max="15616" width="9" style="1"/>
    <col min="15617" max="15617" width="3.85546875" style="1" customWidth="1"/>
    <col min="15618" max="15618" width="44.7109375" style="1" customWidth="1"/>
    <col min="15619" max="15619" width="9" style="1" hidden="1" customWidth="1"/>
    <col min="15620" max="15620" width="11.7109375" style="1" customWidth="1"/>
    <col min="15621" max="15621" width="12" style="1" customWidth="1"/>
    <col min="15622" max="15622" width="12.140625" style="1" customWidth="1"/>
    <col min="15623" max="15623" width="12.28515625" style="1" customWidth="1"/>
    <col min="15624" max="15624" width="14.42578125" style="1" customWidth="1"/>
    <col min="15625" max="15625" width="3.140625" style="1" customWidth="1"/>
    <col min="15626" max="15626" width="32.28515625" style="1" customWidth="1"/>
    <col min="15627" max="15627" width="9" style="1" hidden="1" customWidth="1"/>
    <col min="15628" max="15628" width="11.7109375" style="1" customWidth="1"/>
    <col min="15629" max="15629" width="5.85546875" style="1" customWidth="1"/>
    <col min="15630" max="15630" width="3.28515625" style="1" customWidth="1"/>
    <col min="15631" max="15631" width="25.140625" style="1" customWidth="1"/>
    <col min="15632" max="15632" width="6.7109375" style="1" customWidth="1"/>
    <col min="15633" max="15633" width="8.28515625" style="1" customWidth="1"/>
    <col min="15634" max="15872" width="9" style="1"/>
    <col min="15873" max="15873" width="3.85546875" style="1" customWidth="1"/>
    <col min="15874" max="15874" width="44.7109375" style="1" customWidth="1"/>
    <col min="15875" max="15875" width="9" style="1" hidden="1" customWidth="1"/>
    <col min="15876" max="15876" width="11.7109375" style="1" customWidth="1"/>
    <col min="15877" max="15877" width="12" style="1" customWidth="1"/>
    <col min="15878" max="15878" width="12.140625" style="1" customWidth="1"/>
    <col min="15879" max="15879" width="12.28515625" style="1" customWidth="1"/>
    <col min="15880" max="15880" width="14.42578125" style="1" customWidth="1"/>
    <col min="15881" max="15881" width="3.140625" style="1" customWidth="1"/>
    <col min="15882" max="15882" width="32.28515625" style="1" customWidth="1"/>
    <col min="15883" max="15883" width="9" style="1" hidden="1" customWidth="1"/>
    <col min="15884" max="15884" width="11.7109375" style="1" customWidth="1"/>
    <col min="15885" max="15885" width="5.85546875" style="1" customWidth="1"/>
    <col min="15886" max="15886" width="3.28515625" style="1" customWidth="1"/>
    <col min="15887" max="15887" width="25.140625" style="1" customWidth="1"/>
    <col min="15888" max="15888" width="6.7109375" style="1" customWidth="1"/>
    <col min="15889" max="15889" width="8.28515625" style="1" customWidth="1"/>
    <col min="15890" max="16128" width="9" style="1"/>
    <col min="16129" max="16129" width="3.85546875" style="1" customWidth="1"/>
    <col min="16130" max="16130" width="44.7109375" style="1" customWidth="1"/>
    <col min="16131" max="16131" width="9" style="1" hidden="1" customWidth="1"/>
    <col min="16132" max="16132" width="11.7109375" style="1" customWidth="1"/>
    <col min="16133" max="16133" width="12" style="1" customWidth="1"/>
    <col min="16134" max="16134" width="12.140625" style="1" customWidth="1"/>
    <col min="16135" max="16135" width="12.28515625" style="1" customWidth="1"/>
    <col min="16136" max="16136" width="14.42578125" style="1" customWidth="1"/>
    <col min="16137" max="16137" width="3.140625" style="1" customWidth="1"/>
    <col min="16138" max="16138" width="32.28515625" style="1" customWidth="1"/>
    <col min="16139" max="16139" width="9" style="1" hidden="1" customWidth="1"/>
    <col min="16140" max="16140" width="11.7109375" style="1" customWidth="1"/>
    <col min="16141" max="16141" width="5.85546875" style="1" customWidth="1"/>
    <col min="16142" max="16142" width="3.28515625" style="1" customWidth="1"/>
    <col min="16143" max="16143" width="25.140625" style="1" customWidth="1"/>
    <col min="16144" max="16144" width="6.7109375" style="1" customWidth="1"/>
    <col min="16145" max="16145" width="8.28515625" style="1" customWidth="1"/>
    <col min="16146" max="16384" width="9" style="1"/>
  </cols>
  <sheetData>
    <row r="1" spans="1:14">
      <c r="A1" s="117" t="s">
        <v>72</v>
      </c>
      <c r="H1" s="1" t="s">
        <v>0</v>
      </c>
    </row>
    <row r="2" spans="1:14" s="2" customFormat="1">
      <c r="A2" s="118"/>
      <c r="B2" s="119" t="s">
        <v>1</v>
      </c>
      <c r="C2" s="119"/>
      <c r="D2" s="119"/>
      <c r="E2" s="119"/>
      <c r="F2" s="119"/>
      <c r="G2" s="119"/>
      <c r="H2" s="119"/>
      <c r="J2" s="3"/>
      <c r="K2" s="3"/>
      <c r="L2" s="3"/>
      <c r="M2" s="3"/>
      <c r="N2" s="3"/>
    </row>
    <row r="3" spans="1:14" s="2" customFormat="1">
      <c r="A3" s="118"/>
      <c r="B3" s="119" t="s">
        <v>101</v>
      </c>
      <c r="C3" s="119"/>
      <c r="D3" s="119"/>
      <c r="E3" s="119"/>
      <c r="F3" s="119"/>
      <c r="G3" s="119"/>
      <c r="H3" s="119"/>
      <c r="J3" s="3"/>
      <c r="K3" s="3"/>
      <c r="L3" s="3"/>
      <c r="M3" s="3"/>
      <c r="N3" s="3"/>
    </row>
    <row r="4" spans="1:14" s="2" customFormat="1" ht="15" customHeight="1">
      <c r="A4" s="118"/>
      <c r="B4" s="119" t="s">
        <v>2</v>
      </c>
      <c r="C4" s="119"/>
      <c r="D4" s="119"/>
      <c r="E4" s="119"/>
      <c r="F4" s="119"/>
      <c r="G4" s="119"/>
      <c r="H4" s="119"/>
      <c r="J4" s="4"/>
      <c r="K4" s="4"/>
      <c r="L4" s="4"/>
      <c r="M4" s="4"/>
      <c r="N4" s="3"/>
    </row>
    <row r="5" spans="1:14">
      <c r="B5" s="121"/>
      <c r="C5" s="121"/>
      <c r="D5" s="121"/>
      <c r="E5" s="121"/>
      <c r="F5" s="121"/>
      <c r="G5" s="121"/>
      <c r="H5" s="122" t="s">
        <v>3</v>
      </c>
      <c r="J5" s="5"/>
      <c r="K5" s="5"/>
      <c r="L5" s="5"/>
      <c r="M5" s="5"/>
    </row>
    <row r="6" spans="1:14" ht="17.25" customHeight="1">
      <c r="A6" s="123" t="s">
        <v>4</v>
      </c>
      <c r="B6" s="123" t="s">
        <v>5</v>
      </c>
      <c r="C6" s="124"/>
      <c r="D6" s="125" t="s">
        <v>6</v>
      </c>
      <c r="E6" s="125" t="s">
        <v>7</v>
      </c>
      <c r="F6" s="126" t="s">
        <v>8</v>
      </c>
      <c r="G6" s="127"/>
      <c r="H6" s="128"/>
      <c r="I6" s="111"/>
      <c r="K6" s="7" t="s">
        <v>4</v>
      </c>
    </row>
    <row r="7" spans="1:14" ht="32.25" customHeight="1">
      <c r="A7" s="129"/>
      <c r="B7" s="129"/>
      <c r="C7" s="130"/>
      <c r="D7" s="125"/>
      <c r="E7" s="125"/>
      <c r="F7" s="131" t="s">
        <v>9</v>
      </c>
      <c r="G7" s="131" t="s">
        <v>10</v>
      </c>
      <c r="H7" s="132" t="s">
        <v>11</v>
      </c>
      <c r="I7" s="111"/>
      <c r="K7" s="7"/>
    </row>
    <row r="8" spans="1:14" ht="16.5" customHeight="1">
      <c r="A8" s="133">
        <v>1</v>
      </c>
      <c r="B8" s="134" t="s">
        <v>102</v>
      </c>
      <c r="C8" s="134"/>
      <c r="D8" s="135">
        <v>51898799</v>
      </c>
      <c r="E8" s="136">
        <f>G8/D8*100</f>
        <v>178.18075597471918</v>
      </c>
      <c r="F8" s="135">
        <v>58665000</v>
      </c>
      <c r="G8" s="137">
        <v>92473672.400000006</v>
      </c>
      <c r="H8" s="136">
        <f t="shared" ref="H8:H10" si="0">G8/F8*100</f>
        <v>157.63005608113866</v>
      </c>
      <c r="I8" s="9"/>
      <c r="K8" s="7"/>
      <c r="L8" s="138" t="s">
        <v>103</v>
      </c>
    </row>
    <row r="9" spans="1:14" ht="16.5" customHeight="1">
      <c r="A9" s="133" t="s">
        <v>12</v>
      </c>
      <c r="B9" s="134" t="s">
        <v>104</v>
      </c>
      <c r="C9" s="124"/>
      <c r="D9" s="135">
        <v>17564378.699999999</v>
      </c>
      <c r="E9" s="136">
        <f t="shared" ref="E9:E21" si="1">G9/D9*100</f>
        <v>292.71198986389425</v>
      </c>
      <c r="F9" s="135">
        <v>17000000</v>
      </c>
      <c r="G9" s="137">
        <v>51413042.399999999</v>
      </c>
      <c r="H9" s="136">
        <f t="shared" si="0"/>
        <v>302.42966117647057</v>
      </c>
      <c r="I9" s="9"/>
      <c r="K9" s="7"/>
    </row>
    <row r="10" spans="1:14" ht="16.5" customHeight="1">
      <c r="A10" s="133" t="s">
        <v>13</v>
      </c>
      <c r="B10" s="134" t="s">
        <v>105</v>
      </c>
      <c r="C10" s="124"/>
      <c r="D10" s="135">
        <v>34334420.299999997</v>
      </c>
      <c r="E10" s="136">
        <f t="shared" si="1"/>
        <v>119.59028182572811</v>
      </c>
      <c r="F10" s="135">
        <v>41665000</v>
      </c>
      <c r="G10" s="137">
        <v>41060630</v>
      </c>
      <c r="H10" s="136">
        <f t="shared" si="0"/>
        <v>98.549453978159136</v>
      </c>
      <c r="I10" s="9"/>
      <c r="K10" s="7" t="s">
        <v>92</v>
      </c>
    </row>
    <row r="11" spans="1:14" ht="16.5" customHeight="1">
      <c r="A11" s="133"/>
      <c r="B11" s="139" t="s">
        <v>14</v>
      </c>
      <c r="C11" s="124"/>
      <c r="D11" s="135">
        <v>3425314.5</v>
      </c>
      <c r="E11" s="136">
        <f t="shared" si="1"/>
        <v>287.79998157833393</v>
      </c>
      <c r="F11" s="140" t="s">
        <v>15</v>
      </c>
      <c r="G11" s="137">
        <v>9858054.5</v>
      </c>
      <c r="H11" s="141" t="s">
        <v>16</v>
      </c>
      <c r="I11" s="9"/>
      <c r="K11" s="7" t="s">
        <v>12</v>
      </c>
    </row>
    <row r="12" spans="1:14" ht="16.5" customHeight="1">
      <c r="A12" s="133">
        <v>2</v>
      </c>
      <c r="B12" s="134" t="s">
        <v>17</v>
      </c>
      <c r="C12" s="124"/>
      <c r="D12" s="135">
        <v>5944777.9000000004</v>
      </c>
      <c r="E12" s="136">
        <f t="shared" si="1"/>
        <v>170.79113922826284</v>
      </c>
      <c r="F12" s="135">
        <v>7821889</v>
      </c>
      <c r="G12" s="137">
        <v>10153153.9</v>
      </c>
      <c r="H12" s="136">
        <f>G12/F12*100</f>
        <v>129.80437206408837</v>
      </c>
      <c r="I12" s="9"/>
      <c r="J12" s="10"/>
      <c r="K12" s="7" t="s">
        <v>13</v>
      </c>
    </row>
    <row r="13" spans="1:14" ht="16.5" customHeight="1">
      <c r="A13" s="133"/>
      <c r="B13" s="133" t="s">
        <v>106</v>
      </c>
      <c r="C13" s="124"/>
      <c r="D13" s="135">
        <v>1537991.9</v>
      </c>
      <c r="E13" s="136">
        <f t="shared" si="1"/>
        <v>302.17990094746278</v>
      </c>
      <c r="F13" s="135">
        <v>1700000</v>
      </c>
      <c r="G13" s="137">
        <v>4647502.4000000004</v>
      </c>
      <c r="H13" s="136">
        <f>G13/F13*100</f>
        <v>273.38249411764707</v>
      </c>
      <c r="I13" s="9"/>
      <c r="K13" s="7"/>
    </row>
    <row r="14" spans="1:14" ht="16.5" customHeight="1">
      <c r="A14" s="133"/>
      <c r="B14" s="134" t="s">
        <v>107</v>
      </c>
      <c r="C14" s="124"/>
      <c r="D14" s="135">
        <v>4153607.2</v>
      </c>
      <c r="E14" s="136">
        <f t="shared" si="1"/>
        <v>132.55108716105846</v>
      </c>
      <c r="F14" s="135">
        <v>6121889</v>
      </c>
      <c r="G14" s="137">
        <v>5505651.5</v>
      </c>
      <c r="H14" s="136">
        <f t="shared" ref="H14:H21" si="2">G14/F14*100</f>
        <v>89.933866817905383</v>
      </c>
      <c r="I14" s="9"/>
      <c r="J14" s="10"/>
      <c r="K14" s="7"/>
    </row>
    <row r="15" spans="1:14" ht="16.5" customHeight="1">
      <c r="A15" s="133">
        <v>3</v>
      </c>
      <c r="B15" s="134" t="s">
        <v>18</v>
      </c>
      <c r="C15" s="124"/>
      <c r="D15" s="135">
        <v>7321198.5999999996</v>
      </c>
      <c r="E15" s="136">
        <f t="shared" si="1"/>
        <v>130.03187346946169</v>
      </c>
      <c r="F15" s="137">
        <v>7807889</v>
      </c>
      <c r="G15" s="137">
        <v>9519891.6999999993</v>
      </c>
      <c r="H15" s="136">
        <f t="shared" si="2"/>
        <v>121.92657580045004</v>
      </c>
      <c r="I15" s="9"/>
      <c r="K15" s="7"/>
    </row>
    <row r="16" spans="1:14" ht="20.25" customHeight="1">
      <c r="A16" s="133">
        <v>4</v>
      </c>
      <c r="B16" s="142" t="s">
        <v>19</v>
      </c>
      <c r="C16" s="124"/>
      <c r="D16" s="135">
        <v>3244590.2</v>
      </c>
      <c r="E16" s="136">
        <f t="shared" si="1"/>
        <v>101.98737701913787</v>
      </c>
      <c r="F16" s="137">
        <v>1844385</v>
      </c>
      <c r="G16" s="137">
        <v>3309072.44</v>
      </c>
      <c r="H16" s="136">
        <f t="shared" si="2"/>
        <v>179.41332422460604</v>
      </c>
      <c r="I16" s="11"/>
      <c r="J16" s="10"/>
      <c r="K16" s="7"/>
    </row>
    <row r="17" spans="1:22" ht="16.5" customHeight="1">
      <c r="A17" s="133"/>
      <c r="B17" s="134" t="s">
        <v>20</v>
      </c>
      <c r="C17" s="124"/>
      <c r="D17" s="135">
        <v>253178.8</v>
      </c>
      <c r="E17" s="136">
        <f t="shared" si="1"/>
        <v>50.047199844536749</v>
      </c>
      <c r="F17" s="137">
        <v>255000</v>
      </c>
      <c r="G17" s="137">
        <v>126708.9</v>
      </c>
      <c r="H17" s="136">
        <f t="shared" si="2"/>
        <v>49.689764705882347</v>
      </c>
      <c r="I17" s="9"/>
      <c r="K17" s="7"/>
    </row>
    <row r="18" spans="1:22" ht="16.5" customHeight="1">
      <c r="A18" s="133">
        <v>5</v>
      </c>
      <c r="B18" s="142" t="s">
        <v>21</v>
      </c>
      <c r="C18" s="124"/>
      <c r="D18" s="135">
        <v>222</v>
      </c>
      <c r="E18" s="136">
        <f t="shared" si="1"/>
        <v>231.30630630630628</v>
      </c>
      <c r="F18" s="137">
        <v>313035</v>
      </c>
      <c r="G18" s="137">
        <v>513.5</v>
      </c>
      <c r="H18" s="136">
        <f t="shared" si="2"/>
        <v>0.16403916494960627</v>
      </c>
      <c r="I18" s="11"/>
      <c r="K18" s="7" t="s">
        <v>108</v>
      </c>
    </row>
    <row r="19" spans="1:22" ht="24.75" customHeight="1">
      <c r="A19" s="133">
        <v>6</v>
      </c>
      <c r="B19" s="142" t="s">
        <v>22</v>
      </c>
      <c r="C19" s="124"/>
      <c r="D19" s="135">
        <v>87290.2</v>
      </c>
      <c r="E19" s="136">
        <f t="shared" si="1"/>
        <v>286.43696543254566</v>
      </c>
      <c r="F19" s="137">
        <v>139664</v>
      </c>
      <c r="G19" s="137">
        <v>250031.4</v>
      </c>
      <c r="H19" s="136">
        <f t="shared" si="2"/>
        <v>179.02351357543819</v>
      </c>
      <c r="I19" s="9"/>
      <c r="K19" s="7"/>
    </row>
    <row r="20" spans="1:22" ht="16.5" customHeight="1">
      <c r="A20" s="133">
        <v>7</v>
      </c>
      <c r="B20" s="134" t="s">
        <v>23</v>
      </c>
      <c r="C20" s="124"/>
      <c r="D20" s="135">
        <v>227700.7</v>
      </c>
      <c r="E20" s="136">
        <f t="shared" si="1"/>
        <v>78.852195008623156</v>
      </c>
      <c r="F20" s="137">
        <v>304763</v>
      </c>
      <c r="G20" s="137">
        <v>179547</v>
      </c>
      <c r="H20" s="136">
        <f t="shared" si="2"/>
        <v>58.913647654078737</v>
      </c>
      <c r="I20" s="9"/>
      <c r="J20" s="10"/>
      <c r="K20" s="7" t="s">
        <v>109</v>
      </c>
    </row>
    <row r="21" spans="1:22" ht="16.5" customHeight="1">
      <c r="A21" s="133">
        <v>8</v>
      </c>
      <c r="B21" s="142" t="s">
        <v>24</v>
      </c>
      <c r="C21" s="124"/>
      <c r="D21" s="12">
        <f>D12-D15+D16+D18-D19-D20</f>
        <v>1553400.600000001</v>
      </c>
      <c r="E21" s="136">
        <f t="shared" si="1"/>
        <v>226.16636944777792</v>
      </c>
      <c r="F21" s="12">
        <v>1583131</v>
      </c>
      <c r="G21" s="12">
        <f>G12-G15+G16+G18-G19-G20</f>
        <v>3513269.7400000012</v>
      </c>
      <c r="H21" s="136">
        <f t="shared" si="2"/>
        <v>221.9190793434025</v>
      </c>
      <c r="I21" s="11"/>
      <c r="J21" s="10"/>
      <c r="K21" s="7"/>
      <c r="M21" s="10"/>
    </row>
    <row r="22" spans="1:22" ht="12.75" customHeight="1">
      <c r="A22" s="133"/>
      <c r="B22" s="143" t="s">
        <v>25</v>
      </c>
      <c r="C22" s="144"/>
      <c r="D22" s="144"/>
      <c r="E22" s="144"/>
      <c r="F22" s="144"/>
      <c r="G22" s="144"/>
      <c r="H22" s="145"/>
      <c r="I22" s="11"/>
      <c r="J22" s="138"/>
      <c r="K22" s="7"/>
    </row>
    <row r="23" spans="1:22" ht="16.5" customHeight="1">
      <c r="A23" s="133"/>
      <c r="B23" s="134" t="s">
        <v>26</v>
      </c>
      <c r="C23" s="124"/>
      <c r="D23" s="136">
        <f>D13/(D9-D13)*100</f>
        <v>9.5966228644874576</v>
      </c>
      <c r="E23" s="146" t="s">
        <v>27</v>
      </c>
      <c r="F23" s="136">
        <f>F13/(F9-F13)*100</f>
        <v>11.111111111111111</v>
      </c>
      <c r="G23" s="136">
        <f>G13/(G9-G13)*100</f>
        <v>9.9378781897953079</v>
      </c>
      <c r="H23" s="146" t="s">
        <v>27</v>
      </c>
      <c r="I23" s="11"/>
      <c r="J23" s="10"/>
      <c r="K23" s="7"/>
      <c r="L23" s="10"/>
    </row>
    <row r="24" spans="1:22" ht="16.5" customHeight="1">
      <c r="A24" s="133"/>
      <c r="B24" s="134" t="s">
        <v>28</v>
      </c>
      <c r="C24" s="124"/>
      <c r="D24" s="136">
        <f>D14/(D10-D14)*100</f>
        <v>13.762409866949543</v>
      </c>
      <c r="E24" s="146" t="s">
        <v>27</v>
      </c>
      <c r="F24" s="136">
        <f>F14/(F10-F14)*100</f>
        <v>17.223841210748265</v>
      </c>
      <c r="G24" s="136">
        <f>G14/(G10-G14)*100</f>
        <v>15.484896158775626</v>
      </c>
      <c r="H24" s="146" t="s">
        <v>27</v>
      </c>
      <c r="I24" s="11"/>
      <c r="K24" s="7"/>
    </row>
    <row r="25" spans="1:22" ht="16.5" customHeight="1">
      <c r="A25" s="133"/>
      <c r="B25" s="142" t="s">
        <v>29</v>
      </c>
      <c r="C25" s="124"/>
      <c r="D25" s="136">
        <f>(D12+D16+D18)/D8*100</f>
        <v>17.706749052131247</v>
      </c>
      <c r="E25" s="146" t="s">
        <v>27</v>
      </c>
      <c r="F25" s="136">
        <f>(F12+F16+F18)/F8*100</f>
        <v>17.010669053098098</v>
      </c>
      <c r="G25" s="136">
        <f>(G12+G16+G18)/G8*100</f>
        <v>14.558457007921316</v>
      </c>
      <c r="H25" s="146" t="s">
        <v>27</v>
      </c>
      <c r="I25" s="11"/>
      <c r="K25" s="7"/>
    </row>
    <row r="26" spans="1:22" ht="16.5" customHeight="1">
      <c r="A26" s="133"/>
      <c r="B26" s="142" t="s">
        <v>30</v>
      </c>
      <c r="C26" s="124"/>
      <c r="D26" s="136">
        <f>(D15+D19+D20)/D8*100</f>
        <v>14.713615049165204</v>
      </c>
      <c r="E26" s="146" t="s">
        <v>27</v>
      </c>
      <c r="F26" s="136">
        <f>(F15+F19+F20)/F8*100</f>
        <v>14.066847353618</v>
      </c>
      <c r="G26" s="136">
        <f>(G15+G19+G20)/G8*100</f>
        <v>10.759246217629396</v>
      </c>
      <c r="H26" s="146" t="s">
        <v>27</v>
      </c>
      <c r="I26" s="11"/>
      <c r="K26" s="7"/>
    </row>
    <row r="27" spans="1:22" ht="16.5" customHeight="1">
      <c r="A27" s="133"/>
      <c r="B27" s="142" t="s">
        <v>31</v>
      </c>
      <c r="C27" s="124"/>
      <c r="D27" s="13">
        <v>82</v>
      </c>
      <c r="E27" s="146" t="s">
        <v>27</v>
      </c>
      <c r="F27" s="13">
        <v>78</v>
      </c>
      <c r="G27" s="13">
        <v>101</v>
      </c>
      <c r="H27" s="146" t="s">
        <v>27</v>
      </c>
      <c r="I27" s="11"/>
      <c r="K27" s="7"/>
    </row>
    <row r="28" spans="1:22" ht="16.5" customHeight="1">
      <c r="A28" s="133"/>
      <c r="B28" s="142" t="s">
        <v>32</v>
      </c>
      <c r="C28" s="124"/>
      <c r="D28" s="136">
        <f>D21/D8*100</f>
        <v>2.9931340029660438</v>
      </c>
      <c r="E28" s="146" t="s">
        <v>27</v>
      </c>
      <c r="F28" s="136">
        <f>F21/F8*100</f>
        <v>2.6985954146424613</v>
      </c>
      <c r="G28" s="136">
        <f>G21/G8*100</f>
        <v>3.7992107902919194</v>
      </c>
      <c r="H28" s="146" t="s">
        <v>27</v>
      </c>
      <c r="I28" s="9"/>
      <c r="K28" s="7"/>
    </row>
    <row r="29" spans="1:22" ht="37.5" customHeight="1">
      <c r="A29" s="19"/>
      <c r="B29" s="95" t="s">
        <v>110</v>
      </c>
      <c r="C29" s="95"/>
      <c r="D29" s="95"/>
      <c r="E29" s="95"/>
      <c r="F29" s="95"/>
      <c r="G29" s="95"/>
      <c r="H29" s="28"/>
      <c r="I29" s="28"/>
      <c r="J29" s="14"/>
      <c r="K29" s="7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2.75" customHeight="1">
      <c r="A30" s="147"/>
      <c r="B30" s="114" t="s">
        <v>33</v>
      </c>
      <c r="C30" s="16"/>
      <c r="D30" s="112" t="s">
        <v>111</v>
      </c>
      <c r="E30" s="113"/>
      <c r="F30" s="28"/>
      <c r="G30" s="28"/>
      <c r="H30" s="28"/>
      <c r="I30" s="28"/>
      <c r="K30" s="7"/>
    </row>
    <row r="31" spans="1:22" ht="12.75" customHeight="1">
      <c r="A31" s="148"/>
      <c r="B31" s="115"/>
      <c r="C31" s="16"/>
      <c r="D31" s="17" t="s">
        <v>34</v>
      </c>
      <c r="E31" s="17" t="s">
        <v>35</v>
      </c>
      <c r="F31" s="28"/>
      <c r="G31" s="28"/>
      <c r="H31" s="28"/>
      <c r="I31" s="28"/>
    </row>
    <row r="32" spans="1:22" ht="16.5" customHeight="1">
      <c r="A32" s="148">
        <v>1</v>
      </c>
      <c r="B32" s="18" t="s">
        <v>36</v>
      </c>
      <c r="C32" s="6"/>
      <c r="D32" s="8">
        <v>15422630.6</v>
      </c>
      <c r="E32" s="8">
        <v>21602232.5</v>
      </c>
      <c r="F32" s="28"/>
      <c r="G32" s="28"/>
      <c r="H32" s="28"/>
      <c r="I32" s="28"/>
      <c r="J32" s="20"/>
      <c r="K32" s="28"/>
      <c r="L32" s="28"/>
      <c r="M32" s="28"/>
      <c r="N32" s="28"/>
    </row>
    <row r="33" spans="1:14" ht="16.5" customHeight="1">
      <c r="A33" s="124">
        <v>2</v>
      </c>
      <c r="B33" s="18" t="s">
        <v>37</v>
      </c>
      <c r="C33" s="6"/>
      <c r="D33" s="8">
        <v>2135500.9</v>
      </c>
      <c r="E33" s="8">
        <v>2189999</v>
      </c>
      <c r="F33" s="28"/>
      <c r="G33" s="28"/>
      <c r="H33" s="28"/>
      <c r="I33" s="28"/>
      <c r="J33" s="20"/>
      <c r="K33" s="28"/>
      <c r="L33" s="28"/>
      <c r="M33" s="28"/>
      <c r="N33" s="28"/>
    </row>
    <row r="34" spans="1:14" ht="16.5" customHeight="1">
      <c r="A34" s="124">
        <v>3</v>
      </c>
      <c r="B34" s="18" t="s">
        <v>38</v>
      </c>
      <c r="C34" s="6"/>
      <c r="D34" s="8">
        <v>11103893.699999999</v>
      </c>
      <c r="E34" s="8">
        <v>14000088.300000001</v>
      </c>
      <c r="F34" s="28"/>
      <c r="G34" s="28"/>
      <c r="H34" s="28"/>
      <c r="I34" s="28"/>
      <c r="J34" s="20"/>
      <c r="K34" s="28"/>
      <c r="L34" s="28"/>
      <c r="M34" s="28"/>
      <c r="N34" s="28"/>
    </row>
    <row r="35" spans="1:14" ht="16.5" customHeight="1">
      <c r="A35" s="124">
        <v>4</v>
      </c>
      <c r="B35" s="18" t="s">
        <v>39</v>
      </c>
      <c r="C35" s="6"/>
      <c r="D35" s="8">
        <v>13392.6</v>
      </c>
      <c r="E35" s="8">
        <v>12742.9</v>
      </c>
      <c r="F35" s="28"/>
      <c r="G35" s="28"/>
      <c r="H35" s="28"/>
      <c r="I35" s="20"/>
      <c r="J35" s="20"/>
      <c r="K35" s="28"/>
      <c r="L35" s="28"/>
      <c r="M35" s="28"/>
      <c r="N35" s="28"/>
    </row>
    <row r="36" spans="1:14" ht="16.5" customHeight="1">
      <c r="A36" s="124">
        <v>5</v>
      </c>
      <c r="B36" s="18" t="s">
        <v>40</v>
      </c>
      <c r="C36" s="6"/>
      <c r="D36" s="8">
        <v>99542.8</v>
      </c>
      <c r="E36" s="8">
        <v>11821.9</v>
      </c>
      <c r="F36" s="28"/>
      <c r="G36" s="28"/>
      <c r="H36" s="28"/>
      <c r="I36" s="20"/>
      <c r="J36" s="20"/>
      <c r="K36" s="28"/>
      <c r="L36" s="28"/>
      <c r="M36" s="28"/>
      <c r="N36" s="28"/>
    </row>
    <row r="37" spans="1:14" ht="41.25" customHeight="1">
      <c r="A37" s="19"/>
      <c r="B37" s="116" t="s">
        <v>41</v>
      </c>
      <c r="C37" s="116"/>
      <c r="D37" s="116"/>
      <c r="E37" s="116"/>
      <c r="F37" s="116"/>
      <c r="G37" s="116"/>
      <c r="H37" s="28" t="s">
        <v>42</v>
      </c>
      <c r="I37" s="28"/>
      <c r="J37" s="21"/>
      <c r="K37" s="22"/>
      <c r="L37" s="22"/>
      <c r="M37" s="28"/>
      <c r="N37" s="28"/>
    </row>
    <row r="38" spans="1:14" ht="24.75" customHeight="1">
      <c r="A38" s="124"/>
      <c r="B38" s="23" t="s">
        <v>43</v>
      </c>
      <c r="C38" s="6"/>
      <c r="D38" s="24" t="s">
        <v>44</v>
      </c>
      <c r="E38" s="98" t="s">
        <v>45</v>
      </c>
      <c r="F38" s="99"/>
      <c r="G38" s="100"/>
      <c r="H38" s="149" t="s">
        <v>44</v>
      </c>
      <c r="I38" s="28"/>
      <c r="J38" s="32"/>
      <c r="K38" s="28"/>
      <c r="L38" s="15"/>
      <c r="M38" s="15"/>
      <c r="N38" s="28"/>
    </row>
    <row r="39" spans="1:14" ht="24.75" customHeight="1">
      <c r="A39" s="124"/>
      <c r="B39" s="18" t="s">
        <v>46</v>
      </c>
      <c r="C39" s="6"/>
      <c r="D39" s="35">
        <v>8023099.71</v>
      </c>
      <c r="E39" s="101" t="s">
        <v>47</v>
      </c>
      <c r="F39" s="102"/>
      <c r="G39" s="103"/>
      <c r="H39" s="135">
        <v>8155246.8300000001</v>
      </c>
      <c r="I39" s="28"/>
      <c r="J39" s="20"/>
      <c r="K39" s="28"/>
      <c r="L39" s="28"/>
      <c r="M39" s="28"/>
      <c r="N39" s="28"/>
    </row>
    <row r="40" spans="1:14" ht="24.75" customHeight="1">
      <c r="A40" s="124"/>
      <c r="B40" s="18" t="s">
        <v>112</v>
      </c>
      <c r="C40" s="18"/>
      <c r="D40" s="150">
        <v>9858054.5500000007</v>
      </c>
      <c r="E40" s="104" t="s">
        <v>113</v>
      </c>
      <c r="F40" s="105"/>
      <c r="G40" s="106"/>
      <c r="H40" s="151">
        <v>9288395.0299999993</v>
      </c>
      <c r="I40" s="28"/>
      <c r="J40" s="20"/>
      <c r="K40" s="28"/>
      <c r="L40" s="28"/>
      <c r="M40" s="28"/>
      <c r="N40" s="28"/>
    </row>
    <row r="41" spans="1:14" ht="26.25" customHeight="1">
      <c r="A41" s="152"/>
      <c r="B41" s="25" t="s">
        <v>48</v>
      </c>
      <c r="C41" s="18"/>
      <c r="D41" s="150">
        <v>45053078.340000004</v>
      </c>
      <c r="E41" s="107" t="s">
        <v>49</v>
      </c>
      <c r="F41" s="108"/>
      <c r="G41" s="109"/>
      <c r="H41" s="151">
        <v>40743343.719999999</v>
      </c>
      <c r="I41" s="15"/>
      <c r="J41" s="15"/>
      <c r="K41" s="15"/>
      <c r="L41" s="15"/>
      <c r="M41" s="15"/>
      <c r="N41" s="28"/>
    </row>
    <row r="42" spans="1:14" ht="26.25" customHeight="1">
      <c r="A42" s="152"/>
      <c r="B42" s="25" t="s">
        <v>50</v>
      </c>
      <c r="C42" s="18"/>
      <c r="D42" s="150">
        <v>25678952.489999998</v>
      </c>
      <c r="E42" s="107" t="s">
        <v>51</v>
      </c>
      <c r="F42" s="108"/>
      <c r="G42" s="109"/>
      <c r="H42" s="135">
        <v>25552368.07</v>
      </c>
      <c r="I42" s="15"/>
      <c r="J42" s="15"/>
      <c r="K42" s="15"/>
      <c r="L42" s="15"/>
      <c r="M42" s="15"/>
      <c r="N42" s="28"/>
    </row>
    <row r="43" spans="1:14" ht="13.5" customHeight="1">
      <c r="A43" s="124"/>
      <c r="B43" s="26" t="s">
        <v>52</v>
      </c>
      <c r="C43" s="16"/>
      <c r="D43" s="27">
        <f>SUM(D39:D42)</f>
        <v>88613185.090000004</v>
      </c>
      <c r="E43" s="110" t="s">
        <v>52</v>
      </c>
      <c r="F43" s="110"/>
      <c r="G43" s="110"/>
      <c r="H43" s="27">
        <f>SUM(H39:H42)</f>
        <v>83739353.650000006</v>
      </c>
      <c r="I43" s="28"/>
      <c r="J43" s="20"/>
      <c r="K43" s="28"/>
      <c r="L43" s="28"/>
      <c r="M43" s="28"/>
      <c r="N43" s="28"/>
    </row>
    <row r="44" spans="1:14" ht="37.5" customHeight="1">
      <c r="A44" s="19"/>
      <c r="B44" s="20"/>
      <c r="C44" s="28"/>
      <c r="D44" s="32"/>
      <c r="E44" s="34"/>
      <c r="F44" s="34"/>
      <c r="G44" s="34"/>
      <c r="H44" s="28"/>
      <c r="I44" s="28"/>
      <c r="J44" s="20"/>
      <c r="K44" s="28"/>
      <c r="L44" s="153"/>
      <c r="M44" s="32"/>
      <c r="N44" s="28"/>
    </row>
    <row r="45" spans="1:14" ht="17.25" customHeight="1">
      <c r="A45" s="19"/>
      <c r="B45" s="94" t="s">
        <v>53</v>
      </c>
      <c r="C45" s="94"/>
      <c r="D45" s="94"/>
      <c r="E45" s="94"/>
      <c r="F45" s="28"/>
      <c r="G45" s="28" t="s">
        <v>42</v>
      </c>
      <c r="H45" s="28"/>
      <c r="I45" s="28"/>
      <c r="J45" s="95"/>
      <c r="K45" s="92"/>
      <c r="L45" s="92"/>
      <c r="M45" s="154"/>
      <c r="N45" s="28"/>
    </row>
    <row r="46" spans="1:14" ht="39" customHeight="1">
      <c r="A46" s="124"/>
      <c r="B46" s="88"/>
      <c r="C46" s="88"/>
      <c r="D46" s="88"/>
      <c r="E46" s="88"/>
      <c r="F46" s="155" t="s">
        <v>54</v>
      </c>
      <c r="G46" s="156" t="s">
        <v>55</v>
      </c>
      <c r="H46" s="157" t="s">
        <v>56</v>
      </c>
      <c r="I46" s="28"/>
      <c r="J46" s="78"/>
      <c r="K46" s="96"/>
      <c r="L46" s="96"/>
      <c r="M46" s="29"/>
      <c r="N46" s="28"/>
    </row>
    <row r="47" spans="1:14" ht="12.75" customHeight="1">
      <c r="A47" s="124">
        <v>1</v>
      </c>
      <c r="B47" s="97" t="s">
        <v>57</v>
      </c>
      <c r="C47" s="97"/>
      <c r="D47" s="97"/>
      <c r="E47" s="97"/>
      <c r="F47" s="31">
        <f>SUM(F48:F54)</f>
        <v>423</v>
      </c>
      <c r="G47" s="8">
        <f>SUM(G48:G54)</f>
        <v>5841760.6000000006</v>
      </c>
      <c r="H47" s="30">
        <f t="shared" ref="H47:H54" si="3">G47/F47/12</f>
        <v>1150.8590622537433</v>
      </c>
      <c r="I47" s="28"/>
      <c r="J47" s="158"/>
      <c r="K47" s="159"/>
      <c r="L47" s="159"/>
      <c r="M47" s="154"/>
      <c r="N47" s="28"/>
    </row>
    <row r="48" spans="1:14" ht="12.75" customHeight="1">
      <c r="A48" s="124"/>
      <c r="B48" s="89" t="s">
        <v>114</v>
      </c>
      <c r="C48" s="90"/>
      <c r="D48" s="90"/>
      <c r="E48" s="91"/>
      <c r="F48" s="31">
        <v>6</v>
      </c>
      <c r="G48" s="8">
        <v>271172</v>
      </c>
      <c r="H48" s="30">
        <f t="shared" si="3"/>
        <v>3766.2777777777778</v>
      </c>
      <c r="I48" s="28"/>
      <c r="J48" s="160"/>
      <c r="K48" s="159"/>
      <c r="L48" s="159"/>
      <c r="M48" s="28"/>
      <c r="N48" s="28"/>
    </row>
    <row r="49" spans="1:14" ht="12.75" customHeight="1">
      <c r="A49" s="124"/>
      <c r="B49" s="88" t="s">
        <v>115</v>
      </c>
      <c r="C49" s="88"/>
      <c r="D49" s="88"/>
      <c r="E49" s="88"/>
      <c r="F49" s="31">
        <v>2</v>
      </c>
      <c r="G49" s="8">
        <v>35804</v>
      </c>
      <c r="H49" s="30">
        <f t="shared" si="3"/>
        <v>1491.8333333333333</v>
      </c>
      <c r="I49" s="28"/>
      <c r="J49" s="161"/>
      <c r="K49" s="159"/>
      <c r="L49" s="159"/>
      <c r="M49" s="154"/>
      <c r="N49" s="28"/>
    </row>
    <row r="50" spans="1:14" ht="12.75" customHeight="1">
      <c r="A50" s="124"/>
      <c r="B50" s="88" t="s">
        <v>58</v>
      </c>
      <c r="C50" s="88"/>
      <c r="D50" s="88"/>
      <c r="E50" s="88"/>
      <c r="F50" s="31">
        <v>118</v>
      </c>
      <c r="G50" s="8">
        <v>2170801.9</v>
      </c>
      <c r="H50" s="30">
        <f t="shared" si="3"/>
        <v>1533.0521892655368</v>
      </c>
      <c r="I50" s="28"/>
      <c r="J50" s="162"/>
      <c r="K50" s="163"/>
      <c r="L50" s="163"/>
      <c r="M50" s="28"/>
      <c r="N50" s="28"/>
    </row>
    <row r="51" spans="1:14" ht="12.75" customHeight="1">
      <c r="A51" s="124"/>
      <c r="B51" s="88" t="s">
        <v>59</v>
      </c>
      <c r="C51" s="88"/>
      <c r="D51" s="88"/>
      <c r="E51" s="88"/>
      <c r="F51" s="31">
        <v>170</v>
      </c>
      <c r="G51" s="8">
        <v>2038645</v>
      </c>
      <c r="H51" s="30">
        <f t="shared" si="3"/>
        <v>999.33578431372553</v>
      </c>
      <c r="I51" s="28"/>
      <c r="J51" s="164"/>
      <c r="K51" s="163"/>
      <c r="L51" s="163"/>
      <c r="M51" s="28"/>
      <c r="N51" s="28"/>
    </row>
    <row r="52" spans="1:14" ht="12.75" customHeight="1">
      <c r="A52" s="124"/>
      <c r="B52" s="88" t="s">
        <v>60</v>
      </c>
      <c r="C52" s="88"/>
      <c r="D52" s="88"/>
      <c r="E52" s="88"/>
      <c r="F52" s="31">
        <v>48</v>
      </c>
      <c r="G52" s="8">
        <v>521050</v>
      </c>
      <c r="H52" s="30">
        <f t="shared" si="3"/>
        <v>904.60069444444446</v>
      </c>
      <c r="I52" s="28"/>
      <c r="J52" s="164"/>
      <c r="K52" s="163"/>
      <c r="L52" s="163"/>
      <c r="M52" s="28"/>
      <c r="N52" s="28"/>
    </row>
    <row r="53" spans="1:14" ht="12.75" customHeight="1">
      <c r="A53" s="124"/>
      <c r="B53" s="89" t="s">
        <v>61</v>
      </c>
      <c r="C53" s="90"/>
      <c r="D53" s="90"/>
      <c r="E53" s="91"/>
      <c r="F53" s="31">
        <v>1</v>
      </c>
      <c r="G53" s="8">
        <v>20002</v>
      </c>
      <c r="H53" s="30">
        <f t="shared" si="3"/>
        <v>1666.8333333333333</v>
      </c>
      <c r="I53" s="28"/>
      <c r="J53" s="162"/>
      <c r="K53" s="163"/>
      <c r="L53" s="163"/>
      <c r="M53" s="28"/>
      <c r="N53" s="28"/>
    </row>
    <row r="54" spans="1:14" ht="12.75" customHeight="1">
      <c r="A54" s="124"/>
      <c r="B54" s="88" t="s">
        <v>116</v>
      </c>
      <c r="C54" s="88"/>
      <c r="D54" s="88"/>
      <c r="E54" s="88"/>
      <c r="F54" s="31">
        <v>78</v>
      </c>
      <c r="G54" s="8">
        <v>784285.7</v>
      </c>
      <c r="H54" s="30">
        <f t="shared" si="3"/>
        <v>837.91207264957256</v>
      </c>
      <c r="I54" s="28"/>
      <c r="J54" s="161"/>
      <c r="K54" s="159"/>
      <c r="L54" s="159"/>
      <c r="M54" s="28"/>
      <c r="N54" s="28"/>
    </row>
    <row r="55" spans="1:14" ht="15.75" customHeight="1">
      <c r="A55" s="1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6.5" customHeight="1">
      <c r="A56" s="19"/>
      <c r="B56" s="93" t="s">
        <v>117</v>
      </c>
      <c r="C56" s="93"/>
      <c r="D56" s="93"/>
      <c r="E56" s="93"/>
      <c r="F56" s="93"/>
      <c r="G56" s="93"/>
      <c r="H56" s="28" t="s">
        <v>42</v>
      </c>
      <c r="I56" s="28"/>
      <c r="J56" s="165"/>
      <c r="K56" s="28"/>
      <c r="L56" s="28"/>
      <c r="M56" s="154"/>
      <c r="N56" s="28"/>
    </row>
    <row r="57" spans="1:14" ht="17.25" customHeight="1">
      <c r="A57" s="124"/>
      <c r="B57" s="72"/>
      <c r="C57" s="72"/>
      <c r="D57" s="72"/>
      <c r="E57" s="79" t="s">
        <v>62</v>
      </c>
      <c r="F57" s="79"/>
      <c r="G57" s="79" t="s">
        <v>63</v>
      </c>
      <c r="H57" s="79"/>
      <c r="I57" s="28"/>
      <c r="J57" s="77"/>
      <c r="K57" s="77"/>
      <c r="L57" s="77"/>
      <c r="M57" s="32"/>
    </row>
    <row r="58" spans="1:14" ht="12.75" customHeight="1">
      <c r="A58" s="124">
        <v>1</v>
      </c>
      <c r="B58" s="66" t="s">
        <v>64</v>
      </c>
      <c r="C58" s="66"/>
      <c r="D58" s="66"/>
      <c r="E58" s="79"/>
      <c r="F58" s="79"/>
      <c r="G58" s="72"/>
      <c r="H58" s="72"/>
      <c r="I58" s="28"/>
      <c r="J58" s="80"/>
      <c r="K58" s="80"/>
      <c r="L58" s="80"/>
      <c r="M58" s="33"/>
    </row>
    <row r="59" spans="1:14" ht="12.75" customHeight="1">
      <c r="A59" s="124">
        <v>2</v>
      </c>
      <c r="B59" s="81" t="s">
        <v>118</v>
      </c>
      <c r="C59" s="82"/>
      <c r="D59" s="83"/>
      <c r="E59" s="84">
        <v>31560.1</v>
      </c>
      <c r="F59" s="85"/>
      <c r="G59" s="86">
        <v>208238.3</v>
      </c>
      <c r="H59" s="87"/>
      <c r="I59" s="28"/>
      <c r="J59" s="69"/>
      <c r="K59" s="70"/>
      <c r="L59" s="70"/>
      <c r="M59" s="33"/>
    </row>
    <row r="60" spans="1:14" ht="12.75" customHeight="1">
      <c r="A60" s="124">
        <v>3</v>
      </c>
      <c r="B60" s="66" t="s">
        <v>65</v>
      </c>
      <c r="C60" s="66"/>
      <c r="D60" s="66"/>
      <c r="E60" s="67">
        <v>42615481.25</v>
      </c>
      <c r="F60" s="67"/>
      <c r="G60" s="68">
        <v>1416560.07</v>
      </c>
      <c r="H60" s="68"/>
      <c r="I60" s="28"/>
      <c r="J60" s="69"/>
      <c r="K60" s="70"/>
      <c r="L60" s="70"/>
      <c r="M60" s="33"/>
    </row>
    <row r="61" spans="1:14" ht="12.75" customHeight="1">
      <c r="A61" s="124">
        <v>4</v>
      </c>
      <c r="B61" s="66" t="s">
        <v>66</v>
      </c>
      <c r="C61" s="66"/>
      <c r="D61" s="66"/>
      <c r="E61" s="67">
        <v>43571602.68</v>
      </c>
      <c r="F61" s="67"/>
      <c r="G61" s="68">
        <v>1466305.3</v>
      </c>
      <c r="H61" s="68"/>
      <c r="I61" s="28"/>
      <c r="J61" s="69"/>
      <c r="K61" s="70"/>
      <c r="L61" s="70"/>
      <c r="M61" s="33"/>
    </row>
    <row r="62" spans="1:14" ht="12.75" customHeight="1">
      <c r="A62" s="124">
        <v>5</v>
      </c>
      <c r="B62" s="66" t="s">
        <v>119</v>
      </c>
      <c r="C62" s="66"/>
      <c r="D62" s="66"/>
      <c r="E62" s="67">
        <v>136251.71</v>
      </c>
      <c r="F62" s="67"/>
      <c r="G62" s="68">
        <v>69913.061000000002</v>
      </c>
      <c r="H62" s="68"/>
      <c r="I62" s="28"/>
      <c r="J62" s="69"/>
      <c r="K62" s="70"/>
      <c r="L62" s="70"/>
      <c r="M62" s="33"/>
    </row>
    <row r="63" spans="1:14" ht="30" customHeight="1">
      <c r="A63" s="19"/>
      <c r="B63" s="71" t="s">
        <v>67</v>
      </c>
      <c r="C63" s="71"/>
      <c r="D63" s="71"/>
      <c r="E63" s="71"/>
      <c r="F63" s="36"/>
      <c r="G63" s="37"/>
      <c r="H63" s="38"/>
      <c r="I63" s="28"/>
      <c r="J63" s="39"/>
      <c r="K63" s="22"/>
      <c r="L63" s="22"/>
      <c r="M63" s="37"/>
      <c r="N63" s="37"/>
    </row>
    <row r="64" spans="1:14">
      <c r="A64" s="166"/>
      <c r="B64" s="73" t="s">
        <v>68</v>
      </c>
      <c r="C64" s="6"/>
      <c r="D64" s="75" t="s">
        <v>120</v>
      </c>
      <c r="E64" s="76"/>
      <c r="F64" s="40"/>
      <c r="G64" s="37"/>
      <c r="H64" s="37"/>
      <c r="I64" s="77"/>
      <c r="J64" s="78"/>
      <c r="K64" s="28"/>
      <c r="L64" s="40"/>
      <c r="M64" s="40"/>
      <c r="N64" s="37"/>
    </row>
    <row r="65" spans="1:22">
      <c r="A65" s="166"/>
      <c r="B65" s="74"/>
      <c r="C65" s="6"/>
      <c r="D65" s="41" t="s">
        <v>34</v>
      </c>
      <c r="E65" s="41" t="s">
        <v>35</v>
      </c>
      <c r="F65" s="40"/>
      <c r="G65" s="37"/>
      <c r="H65" s="37"/>
      <c r="I65" s="77"/>
      <c r="J65" s="78"/>
      <c r="K65" s="28"/>
      <c r="L65" s="40"/>
      <c r="M65" s="40"/>
      <c r="N65" s="37"/>
    </row>
    <row r="66" spans="1:22" ht="12.75" customHeight="1">
      <c r="A66" s="124">
        <v>1</v>
      </c>
      <c r="B66" s="18" t="s">
        <v>69</v>
      </c>
      <c r="C66" s="6"/>
      <c r="D66" s="41">
        <v>12</v>
      </c>
      <c r="E66" s="41">
        <v>12</v>
      </c>
      <c r="F66" s="40"/>
      <c r="G66" s="37"/>
      <c r="H66" s="37"/>
      <c r="I66" s="28"/>
      <c r="J66" s="20"/>
      <c r="K66" s="28"/>
      <c r="L66" s="40"/>
      <c r="M66" s="40"/>
      <c r="N66" s="37"/>
    </row>
    <row r="67" spans="1:22" ht="12.75" customHeight="1">
      <c r="A67" s="124">
        <v>2</v>
      </c>
      <c r="B67" s="18" t="s">
        <v>70</v>
      </c>
      <c r="C67" s="6"/>
      <c r="D67" s="31">
        <v>224</v>
      </c>
      <c r="E67" s="146">
        <v>226</v>
      </c>
      <c r="F67" s="37"/>
      <c r="G67" s="37"/>
      <c r="H67" s="37"/>
      <c r="I67" s="28"/>
      <c r="J67" s="20"/>
      <c r="K67" s="28"/>
      <c r="L67" s="28"/>
      <c r="M67" s="28"/>
      <c r="N67" s="37"/>
    </row>
    <row r="68" spans="1:22" ht="12.75" customHeight="1">
      <c r="A68" s="124"/>
      <c r="B68" s="18" t="s">
        <v>71</v>
      </c>
      <c r="C68" s="6"/>
      <c r="D68" s="31">
        <v>132</v>
      </c>
      <c r="E68" s="146">
        <v>129</v>
      </c>
      <c r="F68" s="37"/>
      <c r="G68" s="37"/>
      <c r="H68" s="37"/>
      <c r="I68" s="28"/>
      <c r="J68" s="20"/>
      <c r="K68" s="28"/>
      <c r="L68" s="28"/>
      <c r="M68" s="37"/>
      <c r="N68" s="37"/>
    </row>
    <row r="69" spans="1:22" ht="12.75" customHeight="1">
      <c r="A69" s="124"/>
      <c r="B69" s="18" t="s">
        <v>73</v>
      </c>
      <c r="C69" s="6"/>
      <c r="D69" s="31">
        <v>236</v>
      </c>
      <c r="E69" s="31">
        <v>238</v>
      </c>
      <c r="F69" s="37"/>
      <c r="G69" s="37"/>
      <c r="H69" s="37"/>
      <c r="I69" s="28"/>
      <c r="J69" s="20"/>
      <c r="K69" s="28"/>
      <c r="L69" s="28"/>
      <c r="M69" s="37"/>
      <c r="N69" s="37"/>
    </row>
    <row r="70" spans="1:22" ht="23.25" customHeight="1">
      <c r="A70" s="167"/>
      <c r="B70" s="61" t="s">
        <v>74</v>
      </c>
      <c r="C70" s="61"/>
      <c r="D70" s="61"/>
      <c r="E70" s="61"/>
      <c r="F70" s="37"/>
      <c r="G70" s="37"/>
      <c r="H70" s="37"/>
      <c r="I70" s="28"/>
      <c r="J70" s="20"/>
      <c r="K70" s="28"/>
      <c r="L70" s="28"/>
      <c r="M70" s="37"/>
      <c r="N70" s="37"/>
    </row>
    <row r="71" spans="1:22" ht="28.5" customHeight="1">
      <c r="A71" s="124"/>
      <c r="B71" s="42" t="s">
        <v>75</v>
      </c>
      <c r="C71" s="42"/>
      <c r="D71" s="62" t="s">
        <v>121</v>
      </c>
      <c r="E71" s="63"/>
      <c r="F71" s="37"/>
      <c r="G71" s="37"/>
      <c r="H71" s="37"/>
      <c r="I71" s="28"/>
      <c r="J71" s="20"/>
      <c r="K71" s="28"/>
      <c r="L71" s="28"/>
      <c r="M71" s="37"/>
      <c r="N71" s="37"/>
    </row>
    <row r="72" spans="1:22" ht="12.75" customHeight="1">
      <c r="A72" s="124">
        <v>1</v>
      </c>
      <c r="B72" s="43" t="s">
        <v>76</v>
      </c>
      <c r="C72" s="42"/>
      <c r="D72" s="64"/>
      <c r="E72" s="65"/>
      <c r="F72" s="37"/>
      <c r="G72" s="37"/>
      <c r="H72" s="37"/>
      <c r="I72" s="28"/>
      <c r="J72" s="20"/>
      <c r="K72" s="28"/>
      <c r="L72" s="28"/>
      <c r="M72" s="37"/>
      <c r="N72" s="37"/>
    </row>
    <row r="73" spans="1:22" ht="12.75" customHeight="1">
      <c r="A73" s="124">
        <v>2</v>
      </c>
      <c r="B73" s="43" t="s">
        <v>77</v>
      </c>
      <c r="C73" s="42"/>
      <c r="D73" s="64"/>
      <c r="E73" s="65"/>
      <c r="F73" s="37"/>
      <c r="G73" s="37"/>
      <c r="H73" s="37"/>
      <c r="I73" s="28"/>
      <c r="J73" s="20"/>
      <c r="K73" s="28"/>
      <c r="L73" s="28"/>
      <c r="M73" s="37"/>
      <c r="N73" s="37"/>
    </row>
    <row r="74" spans="1:22" ht="12.75" customHeight="1">
      <c r="A74" s="124">
        <v>3</v>
      </c>
      <c r="B74" s="43" t="s">
        <v>78</v>
      </c>
      <c r="C74" s="42"/>
      <c r="D74" s="64">
        <v>1</v>
      </c>
      <c r="E74" s="65"/>
      <c r="F74" s="37"/>
      <c r="G74" s="37"/>
      <c r="H74" s="37"/>
      <c r="I74" s="28"/>
      <c r="J74" s="20"/>
      <c r="K74" s="28"/>
      <c r="L74" s="28"/>
      <c r="M74" s="37"/>
      <c r="N74" s="37"/>
      <c r="O74" s="2"/>
      <c r="P74" s="2"/>
      <c r="Q74" s="2"/>
      <c r="R74" s="2"/>
      <c r="S74" s="2"/>
      <c r="T74" s="2"/>
      <c r="U74" s="2"/>
      <c r="V74" s="2"/>
    </row>
    <row r="75" spans="1:22" ht="12.75" customHeight="1">
      <c r="A75" s="124">
        <v>4</v>
      </c>
      <c r="B75" s="43" t="s">
        <v>79</v>
      </c>
      <c r="C75" s="42"/>
      <c r="D75" s="64"/>
      <c r="E75" s="65"/>
      <c r="F75" s="37"/>
      <c r="G75" s="37"/>
      <c r="H75" s="37"/>
      <c r="I75" s="28"/>
      <c r="J75" s="20"/>
      <c r="K75" s="28"/>
      <c r="L75" s="28"/>
      <c r="M75" s="37"/>
      <c r="N75" s="37"/>
      <c r="O75" s="2"/>
      <c r="P75" s="2"/>
      <c r="Q75" s="2"/>
      <c r="R75" s="2"/>
      <c r="S75" s="2"/>
      <c r="T75" s="2"/>
      <c r="U75" s="2"/>
      <c r="V75" s="2"/>
    </row>
    <row r="76" spans="1:22" s="2" customFormat="1" ht="18" customHeight="1">
      <c r="A76" s="118"/>
      <c r="B76" s="2" t="s">
        <v>80</v>
      </c>
      <c r="E76" s="2" t="s">
        <v>81</v>
      </c>
      <c r="I76" s="44"/>
      <c r="J76" s="44"/>
      <c r="K76" s="44"/>
      <c r="L76" s="44"/>
    </row>
    <row r="77" spans="1:22" s="2" customFormat="1" ht="12.75" customHeight="1">
      <c r="A77" s="118"/>
      <c r="B77" s="46" t="s">
        <v>82</v>
      </c>
      <c r="E77" s="2" t="s">
        <v>83</v>
      </c>
      <c r="I77" s="44"/>
      <c r="J77" s="47"/>
      <c r="K77" s="44"/>
      <c r="L77" s="44"/>
    </row>
    <row r="78" spans="1:22" s="2" customFormat="1" ht="12.75" customHeight="1">
      <c r="A78" s="168"/>
      <c r="E78" s="2" t="s">
        <v>84</v>
      </c>
      <c r="I78" s="45"/>
      <c r="J78" s="44"/>
      <c r="K78" s="44"/>
      <c r="L78" s="44"/>
    </row>
    <row r="79" spans="1:22" s="2" customFormat="1" ht="26.25" customHeight="1">
      <c r="A79" s="168"/>
      <c r="B79" s="2" t="s">
        <v>85</v>
      </c>
      <c r="E79" s="2" t="s">
        <v>86</v>
      </c>
      <c r="I79" s="45"/>
      <c r="J79" s="44"/>
      <c r="K79" s="44"/>
      <c r="L79" s="44"/>
      <c r="O79" s="1"/>
      <c r="P79" s="1"/>
      <c r="Q79" s="1"/>
      <c r="R79" s="1"/>
      <c r="S79" s="1"/>
      <c r="T79" s="1"/>
      <c r="U79" s="1"/>
      <c r="V79" s="1"/>
    </row>
    <row r="80" spans="1:22" s="2" customFormat="1" ht="19.5" customHeight="1">
      <c r="A80" s="168"/>
      <c r="B80" s="57" t="s">
        <v>87</v>
      </c>
      <c r="C80" s="57"/>
      <c r="E80" s="57" t="s">
        <v>87</v>
      </c>
      <c r="F80" s="57"/>
      <c r="I80" s="45"/>
      <c r="J80" s="58"/>
      <c r="K80" s="58"/>
      <c r="L80" s="44"/>
      <c r="O80" s="1"/>
      <c r="P80" s="1"/>
      <c r="Q80" s="1"/>
      <c r="R80" s="1"/>
      <c r="S80" s="1"/>
      <c r="T80" s="1"/>
      <c r="U80" s="1"/>
      <c r="V80" s="1"/>
    </row>
    <row r="81" spans="1:14" ht="16.5" customHeight="1">
      <c r="A81" s="167"/>
      <c r="B81" s="52" t="s">
        <v>88</v>
      </c>
      <c r="I81" s="37"/>
      <c r="J81" s="52"/>
    </row>
    <row r="82" spans="1:14" ht="12.75" customHeight="1">
      <c r="A82" s="169"/>
      <c r="B82" s="48" t="s">
        <v>89</v>
      </c>
      <c r="I82" s="50"/>
      <c r="J82" s="48"/>
    </row>
    <row r="83" spans="1:14" ht="3.75" customHeight="1">
      <c r="A83" s="167"/>
      <c r="B83" s="37" t="s">
        <v>90</v>
      </c>
      <c r="C83" s="37"/>
      <c r="D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4.5" hidden="1" customHeight="1">
      <c r="A84" s="167"/>
      <c r="B84" s="37"/>
      <c r="C84" s="49"/>
      <c r="D84" s="49"/>
      <c r="E84" s="49"/>
      <c r="F84" s="49"/>
      <c r="G84" s="49"/>
      <c r="H84" s="37"/>
      <c r="I84" s="37"/>
      <c r="J84" s="37"/>
      <c r="K84" s="49"/>
      <c r="L84" s="49"/>
      <c r="M84" s="49"/>
      <c r="N84" s="37"/>
    </row>
    <row r="85" spans="1:14" ht="15">
      <c r="A85" s="167"/>
      <c r="B85" s="59" t="s">
        <v>91</v>
      </c>
      <c r="C85" s="59"/>
      <c r="D85" s="59"/>
      <c r="E85" s="59"/>
      <c r="F85" s="59"/>
      <c r="G85" s="59"/>
      <c r="H85" s="37"/>
      <c r="I85" s="37"/>
      <c r="J85" s="49"/>
      <c r="K85" s="37"/>
      <c r="L85" s="37"/>
      <c r="M85" s="37"/>
      <c r="N85" s="37"/>
    </row>
    <row r="86" spans="1:14" ht="27" customHeight="1">
      <c r="A86" s="170" t="s">
        <v>92</v>
      </c>
      <c r="B86" s="37" t="s">
        <v>122</v>
      </c>
      <c r="C86" s="37"/>
      <c r="D86" s="37"/>
      <c r="E86" s="56" t="s">
        <v>93</v>
      </c>
      <c r="F86" s="56"/>
      <c r="G86" s="56"/>
      <c r="H86" s="56"/>
      <c r="I86" s="37"/>
      <c r="J86" s="51"/>
      <c r="K86" s="37"/>
      <c r="L86" s="37"/>
      <c r="M86" s="37"/>
      <c r="N86" s="37"/>
    </row>
    <row r="87" spans="1:14" ht="27" customHeight="1">
      <c r="A87" s="170" t="s">
        <v>94</v>
      </c>
      <c r="B87" s="60" t="s">
        <v>123</v>
      </c>
      <c r="C87" s="60"/>
      <c r="D87" s="60"/>
      <c r="E87" s="56" t="s">
        <v>95</v>
      </c>
      <c r="F87" s="56"/>
      <c r="G87" s="56"/>
      <c r="H87" s="56"/>
      <c r="I87" s="37"/>
      <c r="J87" s="51"/>
      <c r="K87" s="37"/>
      <c r="L87" s="37"/>
      <c r="M87" s="37"/>
      <c r="N87" s="37"/>
    </row>
    <row r="88" spans="1:14" ht="33.75" customHeight="1">
      <c r="A88" s="170" t="s">
        <v>124</v>
      </c>
      <c r="B88" s="171" t="s">
        <v>125</v>
      </c>
      <c r="C88" s="171"/>
      <c r="D88" s="171"/>
      <c r="E88" s="56" t="s">
        <v>126</v>
      </c>
      <c r="F88" s="56"/>
      <c r="G88" s="56"/>
      <c r="H88" s="56"/>
      <c r="I88" s="37"/>
      <c r="J88" s="51"/>
      <c r="K88" s="37"/>
      <c r="L88" s="37"/>
      <c r="M88" s="37"/>
      <c r="N88" s="37"/>
    </row>
    <row r="89" spans="1:14" ht="27" customHeight="1">
      <c r="A89" s="170" t="s">
        <v>108</v>
      </c>
      <c r="B89" s="53" t="s">
        <v>97</v>
      </c>
      <c r="C89" s="52"/>
      <c r="D89" s="52"/>
      <c r="E89" s="56" t="s">
        <v>98</v>
      </c>
      <c r="F89" s="56"/>
      <c r="G89" s="56"/>
      <c r="H89" s="56"/>
      <c r="I89" s="37"/>
      <c r="J89" s="51"/>
      <c r="K89" s="37"/>
      <c r="L89" s="37"/>
      <c r="M89" s="37"/>
      <c r="N89" s="37"/>
    </row>
    <row r="90" spans="1:14" ht="27" customHeight="1">
      <c r="A90" s="170" t="s">
        <v>109</v>
      </c>
      <c r="B90" s="53" t="s">
        <v>96</v>
      </c>
      <c r="C90" s="52"/>
      <c r="D90" s="52"/>
      <c r="E90" s="56" t="s">
        <v>127</v>
      </c>
      <c r="F90" s="56"/>
      <c r="G90" s="56"/>
      <c r="H90" s="56"/>
      <c r="I90" s="37"/>
      <c r="J90" s="51"/>
      <c r="K90" s="37"/>
      <c r="L90" s="37"/>
      <c r="M90" s="37"/>
      <c r="N90" s="37"/>
    </row>
    <row r="91" spans="1:14" ht="27" customHeight="1">
      <c r="A91" s="170" t="s">
        <v>128</v>
      </c>
      <c r="B91" s="37" t="s">
        <v>99</v>
      </c>
      <c r="C91" s="37"/>
      <c r="D91" s="37"/>
      <c r="E91" s="56" t="s">
        <v>100</v>
      </c>
      <c r="F91" s="56"/>
      <c r="G91" s="56"/>
      <c r="H91" s="56"/>
      <c r="I91" s="54"/>
      <c r="J91" s="55"/>
      <c r="K91" s="37"/>
      <c r="L91" s="37"/>
      <c r="M91" s="37"/>
      <c r="N91" s="37"/>
    </row>
    <row r="92" spans="1:14" ht="27" customHeight="1">
      <c r="A92" s="167"/>
      <c r="B92" s="37" t="s">
        <v>129</v>
      </c>
      <c r="C92" s="37"/>
      <c r="D92" s="37"/>
      <c r="E92" s="54"/>
      <c r="G92" s="37"/>
      <c r="H92" s="37"/>
      <c r="I92" s="37"/>
      <c r="J92" s="51"/>
      <c r="K92" s="37"/>
      <c r="L92" s="37"/>
      <c r="M92" s="37"/>
      <c r="N92" s="37"/>
    </row>
    <row r="93" spans="1:14" ht="15.75">
      <c r="A93" s="167"/>
      <c r="B93" s="37"/>
      <c r="C93" s="37"/>
      <c r="D93" s="37"/>
      <c r="E93" s="37"/>
      <c r="F93" s="37"/>
      <c r="G93" s="37"/>
      <c r="H93" s="37"/>
      <c r="I93" s="37"/>
      <c r="J93" s="51"/>
      <c r="K93" s="37"/>
      <c r="L93" s="37"/>
      <c r="M93" s="37"/>
      <c r="N93" s="37"/>
    </row>
    <row r="95" spans="1:14">
      <c r="A95" s="16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>
      <c r="A96" s="16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>
      <c r="A97" s="16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>
      <c r="A98" s="16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>
      <c r="A99" s="16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>
      <c r="A100" s="16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>
      <c r="A101" s="16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>
      <c r="A102" s="16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>
      <c r="A103" s="16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>
      <c r="A104" s="16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>
      <c r="A105" s="16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>
      <c r="A106" s="16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>
      <c r="A107" s="16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>
      <c r="A108" s="16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>
      <c r="A109" s="16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>
      <c r="A110" s="16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>
      <c r="A111" s="167"/>
      <c r="B111" s="37"/>
      <c r="D111" s="37"/>
      <c r="E111" s="37"/>
      <c r="F111" s="37"/>
      <c r="G111" s="37"/>
      <c r="H111" s="37"/>
      <c r="I111" s="37"/>
      <c r="J111" s="37"/>
      <c r="L111" s="37"/>
      <c r="M111" s="37"/>
      <c r="N111" s="37"/>
    </row>
  </sheetData>
  <mergeCells count="85">
    <mergeCell ref="B88:D88"/>
    <mergeCell ref="E88:H88"/>
    <mergeCell ref="E89:H89"/>
    <mergeCell ref="E90:H90"/>
    <mergeCell ref="E91:H91"/>
    <mergeCell ref="B80:C80"/>
    <mergeCell ref="E80:F80"/>
    <mergeCell ref="J80:K80"/>
    <mergeCell ref="B85:G85"/>
    <mergeCell ref="E86:H86"/>
    <mergeCell ref="B87:D87"/>
    <mergeCell ref="E87:H87"/>
    <mergeCell ref="B70:E70"/>
    <mergeCell ref="D71:E71"/>
    <mergeCell ref="D72:E72"/>
    <mergeCell ref="D73:E73"/>
    <mergeCell ref="D74:E74"/>
    <mergeCell ref="D75:E75"/>
    <mergeCell ref="B62:D62"/>
    <mergeCell ref="E62:F62"/>
    <mergeCell ref="G62:H62"/>
    <mergeCell ref="J62:L62"/>
    <mergeCell ref="B63:E63"/>
    <mergeCell ref="A64:A65"/>
    <mergeCell ref="B64:B65"/>
    <mergeCell ref="D64:E64"/>
    <mergeCell ref="I64:I65"/>
    <mergeCell ref="J64:J65"/>
    <mergeCell ref="B60:D60"/>
    <mergeCell ref="E60:F60"/>
    <mergeCell ref="G60:H60"/>
    <mergeCell ref="J60:L60"/>
    <mergeCell ref="B61:D61"/>
    <mergeCell ref="E61:F61"/>
    <mergeCell ref="G61:H61"/>
    <mergeCell ref="J61:L61"/>
    <mergeCell ref="B58:D58"/>
    <mergeCell ref="E58:F58"/>
    <mergeCell ref="G58:H58"/>
    <mergeCell ref="J58:L58"/>
    <mergeCell ref="B59:D59"/>
    <mergeCell ref="E59:F59"/>
    <mergeCell ref="G59:H59"/>
    <mergeCell ref="J59:L59"/>
    <mergeCell ref="B52:E52"/>
    <mergeCell ref="B53:E53"/>
    <mergeCell ref="B54:E54"/>
    <mergeCell ref="J54:L54"/>
    <mergeCell ref="B56:G56"/>
    <mergeCell ref="B57:D57"/>
    <mergeCell ref="E57:F57"/>
    <mergeCell ref="G57:H57"/>
    <mergeCell ref="J57:L57"/>
    <mergeCell ref="B48:E48"/>
    <mergeCell ref="J48:L48"/>
    <mergeCell ref="B49:E49"/>
    <mergeCell ref="J49:L49"/>
    <mergeCell ref="B50:E50"/>
    <mergeCell ref="B51:E51"/>
    <mergeCell ref="B45:E45"/>
    <mergeCell ref="J45:L45"/>
    <mergeCell ref="B46:E46"/>
    <mergeCell ref="J46:L46"/>
    <mergeCell ref="B47:E47"/>
    <mergeCell ref="J47:L47"/>
    <mergeCell ref="E38:G38"/>
    <mergeCell ref="E39:G39"/>
    <mergeCell ref="E40:G40"/>
    <mergeCell ref="E41:G41"/>
    <mergeCell ref="E42:G42"/>
    <mergeCell ref="E43:G43"/>
    <mergeCell ref="I6:I7"/>
    <mergeCell ref="B22:H22"/>
    <mergeCell ref="B29:G29"/>
    <mergeCell ref="B30:B31"/>
    <mergeCell ref="D30:E30"/>
    <mergeCell ref="B37:G37"/>
    <mergeCell ref="B2:H2"/>
    <mergeCell ref="B3:H3"/>
    <mergeCell ref="B4:H4"/>
    <mergeCell ref="A6:A7"/>
    <mergeCell ref="B6:B7"/>
    <mergeCell ref="D6:D7"/>
    <mergeCell ref="E6:E7"/>
    <mergeCell ref="F6:H6"/>
  </mergeCells>
  <pageMargins left="0.42" right="0" top="0.39370078740157499" bottom="0.39370078740157499" header="0" footer="0"/>
  <pageSetup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1-илова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2021-05-04T04:45:50Z</dcterms:modified>
</cp:coreProperties>
</file>